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'Опт'!$A$1:$H$570</definedName>
    <definedName name="ш9">'Опт'!$H$16</definedName>
    <definedName name="Excel_BuiltIn_Print_Area" localSheetId="0">'Опт'!$A$1:$F$568</definedName>
  </definedNames>
  <calcPr fullCalcOnLoad="1"/>
</workbook>
</file>

<file path=xl/sharedStrings.xml><?xml version="1.0" encoding="utf-8"?>
<sst xmlns="http://schemas.openxmlformats.org/spreadsheetml/2006/main" count="1080" uniqueCount="597">
  <si>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</si>
  <si>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</si>
  <si>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</si>
  <si>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</si>
  <si>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</si>
  <si>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</si>
  <si>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</si>
  <si>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</si>
  <si>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</si>
  <si>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</si>
  <si>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</si>
  <si>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</si>
  <si>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</si>
  <si>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</si>
  <si>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</si>
  <si>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</si>
  <si>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</si>
  <si>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</si>
  <si>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</si>
  <si>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</si>
  <si>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</si>
  <si>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</si>
  <si>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</si>
  <si>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</si>
  <si>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</si>
  <si>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</si>
  <si>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</si>
  <si>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</si>
  <si>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</si>
  <si>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</si>
  <si>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</si>
  <si>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</si>
  <si>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</si>
  <si>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</si>
  <si>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Сайра н.д.м. 250 гр РЕЗЕРВ (Мамоново) 1/48         17 февраля 2022</t>
  </si>
  <si>
    <t>Горбуша нат. 245 гр Госрезерв (КЗ Дальневосточный) 1/48       05 февраля 2022</t>
  </si>
  <si>
    <t>Сахалин</t>
  </si>
  <si>
    <t>Масло "БЛАГОЯР" раст. раф.дез. 1 л. (1/15) РЕЗЕРВ апрель 2022</t>
  </si>
  <si>
    <t>Килька черномор. нераз. обж. в т/с 240 гр. (Аквамарин) 1/48 20 января 2022г</t>
  </si>
  <si>
    <t>Крым</t>
  </si>
  <si>
    <t>Сайра н.д.м. 250 гр (Славянский-2000)  1/48 ФЕВРАЛЬ 2023</t>
  </si>
  <si>
    <t>Скумбрия н.д.м. 250 гр. Росрезерв (Логистическая  компания) 1/48 14 марта 2022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</si>
  <si>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</si>
  <si>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</si>
  <si>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</si>
  <si>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</si>
  <si>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</si>
  <si>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</si>
  <si>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</si>
  <si>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</si>
  <si>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</si>
  <si>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в т/с 250 гр (ЮМРФ) 1/48</t>
  </si>
  <si>
    <t>Сардина то (иваси) копченая в масле 210 гр (Доброфлот) 1/24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</si>
  <si>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</si>
  <si>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</si>
  <si>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</si>
  <si>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</si>
  <si>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</si>
  <si>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Печень и икра минтая 240 гр (Примрыбснаб) 1/24</t>
  </si>
  <si>
    <t>Печень минтая по-приморски 240 гр (ЮМРФ)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</si>
  <si>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</si>
  <si>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</si>
  <si>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</si>
  <si>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</si>
  <si>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</si>
  <si>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</si>
  <si>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</si>
  <si>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</si>
  <si>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</si>
  <si>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</si>
  <si>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</si>
  <si>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</si>
  <si>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</si>
  <si>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</si>
  <si>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</si>
  <si>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</si>
  <si>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</si>
  <si>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</si>
  <si>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</si>
  <si>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</si>
  <si>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</si>
  <si>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Каша перловая с говядиной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</si>
  <si>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</si>
  <si>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</si>
  <si>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</si>
  <si>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</si>
  <si>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</si>
  <si>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</si>
  <si>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</si>
  <si>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</si>
  <si>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</si>
  <si>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</si>
  <si>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</si>
  <si>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</si>
  <si>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</si>
  <si>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</si>
  <si>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</si>
  <si>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</si>
  <si>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</si>
  <si>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</si>
  <si>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</si>
  <si>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</si>
  <si>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</si>
  <si>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 xml:space="preserve">Молоко сгущенное ГОСТ  1300 пл/бут (1/8) Ноябрь 2021 </t>
  </si>
  <si>
    <t>Молоко сгущенное ГОСТ  1л пл/бут (1/8) Октябрь 2021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</si>
  <si>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</si>
  <si>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</si>
  <si>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</si>
  <si>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</si>
  <si>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</si>
  <si>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</si>
  <si>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</si>
  <si>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</si>
  <si>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</si>
  <si>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</si>
  <si>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</si>
  <si>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</si>
  <si>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</si>
  <si>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</si>
  <si>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</si>
  <si>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ГОСТ 380 гр "Халяль" (Рогачев) 1/30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</si>
  <si>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</si>
  <si>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</si>
  <si>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</si>
  <si>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</si>
  <si>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</si>
  <si>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Горбуша нат. 225 гр  (Янтарное) 1/24</t>
  </si>
  <si>
    <t>Икра трески Премиум 160 гр (Морской котик)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</si>
  <si>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</si>
  <si>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</si>
  <si>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</si>
  <si>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</si>
  <si>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</si>
  <si>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</si>
  <si>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</si>
  <si>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</si>
  <si>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</si>
  <si>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230 гр (Полинет) 1/48</t>
  </si>
  <si>
    <t>Мурманск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</si>
  <si>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</si>
  <si>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</si>
  <si>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</si>
  <si>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</si>
  <si>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</si>
  <si>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по-мурмански 230 гр (Большекаменский РЗ) 1/48</t>
  </si>
  <si>
    <t>Килька в т/с 240 гр (Интервест)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</si>
  <si>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</si>
  <si>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</si>
  <si>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</si>
  <si>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</si>
  <si>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Скумбрия н.д.м. 250 гр. (Мамоново) 1/48</t>
  </si>
  <si>
    <t>Скумбрия н.д.м. 240 гр.  (КРЕОН) 1/48</t>
  </si>
  <si>
    <t>Сельдь нат. 245 гр (Делатика) 1/48</t>
  </si>
  <si>
    <t>Сардина в т/с с овощ. гарн.250 гр.(Барко)1/48</t>
  </si>
  <si>
    <t>Сардина н.д.м. 240 гр (КОРАТ) 1/48</t>
  </si>
  <si>
    <t>Сельдь н.д.м. 240 гр (ТФ) 1/48</t>
  </si>
  <si>
    <t>Тунец нат. 240 гр  1/24</t>
  </si>
  <si>
    <t>Псков</t>
  </si>
  <si>
    <t>Толстолобик в т/с 240 гр (Толстый Боцман) 1/48</t>
  </si>
  <si>
    <t>Шпроты в масле 160 гр (Толстый Боцман)  1/72</t>
  </si>
  <si>
    <t>Шпроты в масле 240 гр (Фрегат) с/кл 1/48</t>
  </si>
  <si>
    <t>Паштет шпротный 160 гр. (Мясной Союз) 1/24</t>
  </si>
  <si>
    <t>Тефтели в т/с 230 гр (Толстый Боцман) 1/48  до 29.12.2021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</si>
  <si>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</si>
  <si>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</si>
  <si>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(1/36) с/к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</si>
  <si>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</si>
  <si>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</si>
  <si>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</si>
  <si>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"Барко" с/кл  1/24</t>
  </si>
  <si>
    <t>Шпроты в масле Шпротfish 240 гр. с/кл  1/24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</si>
  <si>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</si>
  <si>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</si>
  <si>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</si>
  <si>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</si>
  <si>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</si>
  <si>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</si>
  <si>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Томаты черри "Бояринъ" с/б 720 мл  1/8</t>
  </si>
  <si>
    <t>Огурцы соленые 950 мл с/б Бояринъ 1/6</t>
  </si>
  <si>
    <t>Огурцы корниш. марин. 370 мл 3-6 см ст/б  (Бояринъ) 1/12</t>
  </si>
  <si>
    <t>Огурцы  марин. ХРУСТЯЩИЕ 720 мл ст/б Бояринъ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</si>
  <si>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</si>
  <si>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</si>
  <si>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</si>
  <si>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</si>
  <si>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</si>
  <si>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</si>
  <si>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</si>
  <si>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</si>
  <si>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</si>
  <si>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</si>
  <si>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</si>
  <si>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</si>
  <si>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</si>
  <si>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</si>
  <si>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</si>
  <si>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</si>
  <si>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</si>
  <si>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</si>
  <si>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</si>
  <si>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</si>
  <si>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</si>
  <si>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</si>
  <si>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</si>
  <si>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</si>
  <si>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</si>
  <si>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"EKOLAND" колечки 580 мл (Вьетнам) 1/24</t>
  </si>
  <si>
    <t>Ананасы "Rean" кусочки 850 мл (1/12)</t>
  </si>
  <si>
    <t>Ананасы "EKOLAND" колечки 850 мл (Вьетнам) 1/12</t>
  </si>
  <si>
    <t>Ананасы "EKOLAND" кусочки 580 мл (Вьетнам) 1/24</t>
  </si>
  <si>
    <t>Ассорти "Марика" конс. (огурцы, томаты) 680 мл  (1/8)</t>
  </si>
  <si>
    <t>Ассорти овощное (огурцы+помидоры) "Дядя Ваня"  1800 мл ст/б  1/6</t>
  </si>
  <si>
    <t>Краснодарский край</t>
  </si>
  <si>
    <t>Кукуруза "Меркато" ж/б  340 гр. 1/12 ( в вакумной упаковке)</t>
  </si>
  <si>
    <t>Кукуруза "Vernelle"  340 гр. ГОСТ   1/12 (в вакумной упаковке)</t>
  </si>
  <si>
    <t>Кукуруза "Vernelle"  400 гр. ГОСТ   1/12 в заливке</t>
  </si>
  <si>
    <t>Кукуруза "Rean" 212 мл ж/б (1/24)</t>
  </si>
  <si>
    <t>Огурцы марин. "Дядя Ваня"  1800 мл ст/б  1/6</t>
  </si>
  <si>
    <t>Огурцы 720 мл 6-9 см ст/б твист (Домат) 1/8</t>
  </si>
  <si>
    <t>Белгород</t>
  </si>
  <si>
    <t>Огурцы "Домат" 3-6см  680гр  ст/б (1/8)</t>
  </si>
  <si>
    <t>Огурцы маринованные 3л   (1/4) (на лимонной кислоте)</t>
  </si>
  <si>
    <t>Огурцы с зеленью  (лим. к-та) 3 л."Green Brim" 1/4</t>
  </si>
  <si>
    <t>Шуя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</si>
  <si>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</si>
  <si>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</si>
  <si>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</si>
  <si>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консерв. красные 3 л. (Кабардино-Балкария) 1/4</t>
  </si>
  <si>
    <t>Персики "Reаn" 425 мл (1/24)</t>
  </si>
  <si>
    <t>Персики "PIKOLIN" 850 мл (1/12)</t>
  </si>
  <si>
    <t>Персики "PIKOLIN" 425 мл (1/24)</t>
  </si>
  <si>
    <t>Грибы"Rean" 314 мл ст/б Грибной бочонок (1/12)</t>
  </si>
  <si>
    <t>Грузди "Rean" маринов. 314 мл ст/б (1/12)</t>
  </si>
  <si>
    <t>Грузди "Rean" маринов. 580 мл ст/б (1/12)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</si>
  <si>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</si>
  <si>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</si>
  <si>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</si>
  <si>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"REAN" марин. 580 мл ст/б (1/12)</t>
  </si>
  <si>
    <t>Шампиньоны "Sler" резаные 425 мл (1/24)</t>
  </si>
  <si>
    <t>Шампиньоны "Домат" резаные 850 мл (Китай) (1/12)</t>
  </si>
  <si>
    <t>Шампиньоны резаные "Прошу к столу" 3100 мл (1/6)</t>
  </si>
  <si>
    <t xml:space="preserve">Маслины, оливки </t>
  </si>
  <si>
    <t>Маслины "EKOLAND"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</si>
  <si>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</si>
  <si>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</si>
  <si>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</si>
  <si>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</si>
  <si>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</si>
  <si>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</si>
  <si>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</si>
  <si>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</si>
  <si>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</si>
  <si>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</si>
  <si>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</si>
  <si>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</si>
  <si>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</si>
  <si>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</si>
  <si>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</si>
  <si>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</si>
  <si>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</si>
  <si>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</si>
  <si>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"Продукты с Фермы" ГОСТ в/с  425мл  ж/б 1/24</t>
  </si>
  <si>
    <t>Поречский КЗ</t>
  </si>
  <si>
    <t>72/24</t>
  </si>
  <si>
    <t>Горошек консерв. ж/б 400 гр. №1 ТУ 1/12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</si>
  <si>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</si>
  <si>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</si>
  <si>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</si>
  <si>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</si>
  <si>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</si>
  <si>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</si>
  <si>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</si>
  <si>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</si>
  <si>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</si>
  <si>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</si>
  <si>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</si>
  <si>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</si>
  <si>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</si>
  <si>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</si>
  <si>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</si>
  <si>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</si>
  <si>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</si>
  <si>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</si>
  <si>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</si>
  <si>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</si>
  <si>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</si>
  <si>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</si>
  <si>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</si>
  <si>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</si>
  <si>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</si>
  <si>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</si>
  <si>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</si>
  <si>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</si>
  <si>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</si>
  <si>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</si>
  <si>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</si>
  <si>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</si>
  <si>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</si>
  <si>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</si>
  <si>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</si>
  <si>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</si>
  <si>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Томат. паста (Иран) ж/б  с/к 800 гр. (1/12)</t>
  </si>
  <si>
    <t>Иран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</si>
  <si>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</si>
  <si>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</si>
  <si>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</si>
  <si>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</si>
  <si>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</si>
  <si>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</si>
  <si>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</si>
  <si>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</si>
  <si>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</si>
  <si>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</si>
  <si>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</si>
  <si>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</si>
  <si>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</si>
  <si>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1/12</t>
  </si>
  <si>
    <t>Ягода протертая «Дав» вишня 0.95л 1/12</t>
  </si>
  <si>
    <t>Ягода протертая "Дав" Земляника  0,95л 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</si>
  <si>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</si>
  <si>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</si>
  <si>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</si>
  <si>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«Дав» брусника 0.95л 1/12</t>
  </si>
  <si>
    <t>Ягода протертая «Дав» клубника 0.95л 1/12</t>
  </si>
  <si>
    <t>Ягода протертая "Дав" Клюква  0,95л  1/12</t>
  </si>
  <si>
    <t>Ягода протертая «Дав» малина 0.95л 1/12</t>
  </si>
  <si>
    <t xml:space="preserve">Закуска "Воронежская" ст/б СКО 500 г (1/8)   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</si>
  <si>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</si>
  <si>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</si>
  <si>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</si>
  <si>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</si>
  <si>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</si>
  <si>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</si>
  <si>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</si>
  <si>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</si>
  <si>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</si>
  <si>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</si>
  <si>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</si>
  <si>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</si>
  <si>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</si>
  <si>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</si>
  <si>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</si>
  <si>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</si>
  <si>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</si>
  <si>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</si>
  <si>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</si>
  <si>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</si>
  <si>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</si>
  <si>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</si>
  <si>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</si>
  <si>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</si>
  <si>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</si>
  <si>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</si>
  <si>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</si>
  <si>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</si>
  <si>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</si>
  <si>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</si>
  <si>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</si>
  <si>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</si>
  <si>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</si>
  <si>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</si>
  <si>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</si>
  <si>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красная №1 400 гр (Краснодар) 1/12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</si>
  <si>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</si>
  <si>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</si>
  <si>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</si>
  <si>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</si>
  <si>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</si>
  <si>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</si>
  <si>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</si>
  <si>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</si>
  <si>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</si>
  <si>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</si>
  <si>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</si>
  <si>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</si>
  <si>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</si>
  <si>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</si>
  <si>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</si>
  <si>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</si>
  <si>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</si>
  <si>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</si>
  <si>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</si>
  <si>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</si>
  <si>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</si>
  <si>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в/с 325 гр.  1/36 СВЕЖАЯ</t>
  </si>
  <si>
    <t>В.Новгород</t>
  </si>
  <si>
    <t>Гов. туш. в/с ГОСТ 325 гр.1/36</t>
  </si>
  <si>
    <t>Борисоглебск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</si>
  <si>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</si>
  <si>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</si>
  <si>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</si>
  <si>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</si>
  <si>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</si>
  <si>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</si>
  <si>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Говядина туш."Совок" в/c  325гр с/к ж/б (1/36)</t>
  </si>
  <si>
    <t>Гов. туш. в/с 338 гр ГОСТ (Орск) 1/45</t>
  </si>
  <si>
    <t>Гов. туш. "БОЕКОМПЛЕКТ" (Дейма) в/с ГОСТ 325 гр (1/36)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</si>
  <si>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</si>
  <si>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</si>
  <si>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</si>
  <si>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</si>
  <si>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</si>
  <si>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</si>
  <si>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</si>
  <si>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</si>
  <si>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Шейка ветчинная из свин. 340 гр (Великий Новгород) 1/36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</si>
  <si>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</si>
  <si>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</si>
  <si>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</si>
  <si>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</si>
  <si>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</si>
  <si>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</si>
  <si>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</si>
  <si>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</si>
  <si>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</si>
  <si>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</si>
  <si>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</si>
  <si>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</si>
  <si>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</si>
  <si>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</si>
  <si>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</si>
  <si>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</si>
  <si>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</si>
  <si>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</si>
  <si>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</si>
  <si>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</si>
  <si>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</si>
  <si>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</si>
  <si>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</si>
  <si>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</si>
  <si>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</si>
  <si>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</si>
  <si>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</si>
  <si>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</si>
  <si>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</si>
  <si>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</si>
  <si>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</si>
  <si>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</si>
  <si>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</si>
  <si>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</si>
  <si>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</si>
  <si>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</si>
  <si>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</si>
  <si>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</si>
  <si>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</si>
  <si>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</si>
  <si>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</si>
  <si>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4,5 л. (1/3)</t>
  </si>
  <si>
    <t>Масло "Дарина" подс. Раф. 0,8 л. (1/24)</t>
  </si>
  <si>
    <t>АКЦИЯ 10+1</t>
  </si>
  <si>
    <t>Масло "Дарина" подс. Нераф. 0,7 л. (1/24)</t>
  </si>
  <si>
    <t>Продукция под заказ</t>
  </si>
  <si>
    <t>Масло "BORGES, E.V." оливковое  ж/б 1л (1/12)</t>
  </si>
  <si>
    <t>Масло "BORGES" оливковое 100%  ж/б 1л (1/12)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</si>
  <si>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</si>
  <si>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</si>
  <si>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</si>
  <si>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</si>
  <si>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</si>
  <si>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</si>
  <si>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</si>
  <si>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</si>
  <si>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</si>
  <si>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</si>
  <si>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</si>
  <si>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</si>
  <si>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</si>
  <si>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</si>
  <si>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</si>
  <si>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</si>
  <si>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</si>
  <si>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</si>
  <si>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</si>
  <si>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</si>
  <si>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</si>
  <si>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</si>
  <si>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</si>
  <si>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</si>
  <si>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</si>
  <si>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</si>
  <si>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</si>
  <si>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</si>
  <si>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</si>
  <si>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</si>
  <si>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</si>
  <si>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</si>
  <si>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</si>
  <si>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</si>
  <si>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"Тёплые традиции"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</si>
  <si>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</si>
  <si>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</si>
  <si>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</si>
  <si>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</si>
  <si>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</si>
  <si>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</si>
  <si>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</si>
  <si>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</si>
  <si>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</si>
  <si>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</si>
  <si>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</si>
  <si>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</si>
  <si>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</si>
  <si>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</si>
  <si>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95 гр. cт/б (1/12)</t>
  </si>
  <si>
    <t>Какао «Белый мишка» ZIP 150 гр.м/у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</si>
  <si>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</si>
  <si>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</si>
  <si>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</si>
  <si>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</si>
  <si>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</si>
  <si>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</si>
  <si>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</si>
  <si>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</si>
  <si>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</si>
  <si>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</si>
  <si>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</si>
  <si>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</si>
  <si>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</si>
  <si>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</si>
  <si>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</si>
  <si>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</si>
  <si>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</si>
  <si>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</si>
  <si>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</si>
  <si>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</si>
  <si>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</si>
  <si>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</si>
  <si>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</si>
  <si>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</si>
  <si>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</si>
  <si>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</si>
  <si>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</si>
  <si>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</si>
  <si>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</si>
  <si>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</si>
  <si>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</si>
  <si>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</si>
  <si>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</si>
  <si>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</si>
  <si>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</si>
  <si>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</si>
  <si>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</si>
  <si>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</si>
  <si>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</si>
  <si>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</si>
  <si>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</si>
  <si>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</si>
  <si>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</si>
  <si>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</si>
  <si>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>Прочее</t>
  </si>
  <si>
    <t>Каша льняная 200гр. (1/40)</t>
  </si>
  <si>
    <t>Бумага туалетная "СТО"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</si>
  <si>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</si>
  <si>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</si>
  <si>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</si>
  <si>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</si>
  <si>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</si>
  <si>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</si>
  <si>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</si>
  <si>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</si>
  <si>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</si>
  <si>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</si>
  <si>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</si>
  <si>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</si>
  <si>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</si>
  <si>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</si>
  <si>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</si>
  <si>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</si>
  <si>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</si>
  <si>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</si>
  <si>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</si>
  <si>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</si>
  <si>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</si>
  <si>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</si>
  <si>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</si>
  <si>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</si>
  <si>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</si>
  <si>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</si>
  <si>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</si>
  <si>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</si>
  <si>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</si>
  <si>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</si>
  <si>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</si>
  <si>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</si>
  <si>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</si>
  <si>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</si>
  <si>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 xml:space="preserve">                                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</si>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</sst>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General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5" xfId="0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4" borderId="19" xfId="0" applyFont="1" applyFill="1" applyBorder="1" applyAlignment="1">
      <alignment horizontal="left"/>
    </xf>
    <xf numFmtId="164" fontId="14" fillId="4" borderId="18" xfId="0" applyFont="1" applyFill="1" applyBorder="1" applyAlignment="1">
      <alignment horizontal="left"/>
    </xf>
    <xf numFmtId="165" fontId="14" fillId="4" borderId="19" xfId="0" applyNumberFormat="1" applyFont="1" applyFill="1" applyBorder="1" applyAlignment="1">
      <alignment horizontal="center"/>
    </xf>
    <xf numFmtId="165" fontId="14" fillId="4" borderId="18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9" fillId="3" borderId="0" xfId="0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9" fillId="3" borderId="30" xfId="0" applyFont="1" applyFill="1" applyBorder="1" applyAlignment="1">
      <alignment horizontal="left"/>
    </xf>
    <xf numFmtId="164" fontId="21" fillId="3" borderId="31" xfId="0" applyFont="1" applyFill="1" applyBorder="1" applyAlignment="1">
      <alignment/>
    </xf>
    <xf numFmtId="164" fontId="19" fillId="3" borderId="30" xfId="0" applyFont="1" applyFill="1" applyBorder="1" applyAlignment="1">
      <alignment horizontal="center"/>
    </xf>
    <xf numFmtId="164" fontId="22" fillId="3" borderId="32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3" xfId="0" applyFill="1" applyBorder="1" applyAlignment="1">
      <alignment/>
    </xf>
    <xf numFmtId="164" fontId="14" fillId="2" borderId="32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3" xfId="0" applyFill="1" applyBorder="1" applyAlignment="1">
      <alignment horizontal="left"/>
    </xf>
    <xf numFmtId="164" fontId="21" fillId="2" borderId="31" xfId="0" applyFont="1" applyFill="1" applyBorder="1" applyAlignment="1">
      <alignment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32" xfId="0" applyFont="1" applyFill="1" applyBorder="1" applyAlignment="1">
      <alignment horizontal="left" vertical="top"/>
    </xf>
    <xf numFmtId="164" fontId="0" fillId="3" borderId="16" xfId="0" applyFill="1" applyBorder="1" applyAlignment="1">
      <alignment horizontal="left"/>
    </xf>
    <xf numFmtId="164" fontId="0" fillId="3" borderId="33" xfId="0" applyFill="1" applyBorder="1" applyAlignment="1">
      <alignment horizontal="left"/>
    </xf>
    <xf numFmtId="164" fontId="14" fillId="0" borderId="32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3" xfId="0" applyFill="1" applyBorder="1" applyAlignment="1">
      <alignment horizontal="left"/>
    </xf>
    <xf numFmtId="164" fontId="21" fillId="0" borderId="31" xfId="0" applyFont="1" applyFill="1" applyBorder="1" applyAlignment="1">
      <alignment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14" fillId="2" borderId="32" xfId="0" applyFont="1" applyFill="1" applyBorder="1" applyAlignment="1">
      <alignment horizontal="left"/>
    </xf>
    <xf numFmtId="164" fontId="0" fillId="2" borderId="18" xfId="0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5" fontId="23" fillId="2" borderId="34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2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5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36" xfId="0" applyNumberFormat="1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4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5" fontId="23" fillId="3" borderId="37" xfId="0" applyNumberFormat="1" applyFont="1" applyFill="1" applyBorder="1" applyAlignment="1">
      <alignment horizontal="center"/>
    </xf>
    <xf numFmtId="165" fontId="23" fillId="3" borderId="34" xfId="0" applyNumberFormat="1" applyFont="1" applyFill="1" applyBorder="1" applyAlignment="1">
      <alignment horizontal="center"/>
    </xf>
    <xf numFmtId="165" fontId="23" fillId="3" borderId="38" xfId="0" applyNumberFormat="1" applyFont="1" applyFill="1" applyBorder="1" applyAlignment="1">
      <alignment horizontal="center"/>
    </xf>
    <xf numFmtId="164" fontId="27" fillId="3" borderId="19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4" fontId="27" fillId="3" borderId="39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33" xfId="0" applyFont="1" applyFill="1" applyBorder="1" applyAlignment="1">
      <alignment horizontal="left"/>
    </xf>
    <xf numFmtId="164" fontId="19" fillId="3" borderId="29" xfId="0" applyFont="1" applyFill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14" fillId="2" borderId="20" xfId="0" applyFont="1" applyFill="1" applyBorder="1" applyAlignment="1">
      <alignment horizontal="left"/>
    </xf>
    <xf numFmtId="167" fontId="14" fillId="2" borderId="19" xfId="0" applyNumberFormat="1" applyFont="1" applyFill="1" applyBorder="1" applyAlignment="1">
      <alignment horizontal="left"/>
    </xf>
    <xf numFmtId="165" fontId="14" fillId="2" borderId="36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Fill="1" applyBorder="1" applyAlignment="1">
      <alignment horizontal="center"/>
    </xf>
    <xf numFmtId="164" fontId="14" fillId="0" borderId="42" xfId="0" applyFont="1" applyBorder="1" applyAlignment="1">
      <alignment/>
    </xf>
    <xf numFmtId="167" fontId="14" fillId="0" borderId="41" xfId="0" applyNumberFormat="1" applyFont="1" applyBorder="1" applyAlignment="1">
      <alignment horizontal="left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3" borderId="43" xfId="0" applyFont="1" applyFill="1" applyBorder="1" applyAlignment="1">
      <alignment horizontal="left"/>
    </xf>
    <xf numFmtId="164" fontId="30" fillId="0" borderId="20" xfId="0" applyFont="1" applyFill="1" applyBorder="1" applyAlignment="1">
      <alignment horizontal="left"/>
    </xf>
    <xf numFmtId="164" fontId="19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39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3" xfId="0" applyFont="1" applyBorder="1" applyAlignment="1">
      <alignment horizontal="left"/>
    </xf>
    <xf numFmtId="164" fontId="30" fillId="3" borderId="39" xfId="0" applyFont="1" applyFill="1" applyBorder="1" applyAlignment="1">
      <alignment horizontal="left"/>
    </xf>
    <xf numFmtId="164" fontId="31" fillId="3" borderId="16" xfId="0" applyFont="1" applyFill="1" applyBorder="1" applyAlignment="1">
      <alignment horizontal="left"/>
    </xf>
    <xf numFmtId="164" fontId="31" fillId="3" borderId="33" xfId="0" applyFont="1" applyFill="1" applyBorder="1" applyAlignment="1">
      <alignment horizontal="left"/>
    </xf>
    <xf numFmtId="164" fontId="30" fillId="2" borderId="39" xfId="0" applyFont="1" applyFill="1" applyBorder="1" applyAlignment="1">
      <alignment horizontal="left"/>
    </xf>
    <xf numFmtId="164" fontId="31" fillId="2" borderId="16" xfId="0" applyFont="1" applyFill="1" applyBorder="1" applyAlignment="1">
      <alignment horizontal="left"/>
    </xf>
    <xf numFmtId="164" fontId="31" fillId="2" borderId="33" xfId="0" applyFont="1" applyFill="1" applyBorder="1" applyAlignment="1">
      <alignment horizontal="left"/>
    </xf>
    <xf numFmtId="164" fontId="19" fillId="2" borderId="43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30" fillId="3" borderId="18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20" xfId="0" applyFont="1" applyFill="1" applyBorder="1" applyAlignment="1">
      <alignment horizontal="left"/>
    </xf>
    <xf numFmtId="164" fontId="14" fillId="3" borderId="3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4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5" xfId="0" applyNumberFormat="1" applyFont="1" applyFill="1" applyBorder="1" applyAlignment="1">
      <alignment horizontal="center"/>
    </xf>
    <xf numFmtId="164" fontId="33" fillId="0" borderId="30" xfId="0" applyFont="1" applyBorder="1" applyAlignment="1">
      <alignment horizontal="center"/>
    </xf>
    <xf numFmtId="164" fontId="14" fillId="0" borderId="39" xfId="0" applyFont="1" applyBorder="1" applyAlignment="1">
      <alignment horizontal="left"/>
    </xf>
    <xf numFmtId="164" fontId="14" fillId="0" borderId="45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4" fontId="14" fillId="2" borderId="18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5" fontId="14" fillId="0" borderId="20" xfId="0" applyNumberFormat="1" applyFont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3" borderId="48" xfId="0" applyFont="1" applyFill="1" applyBorder="1" applyAlignment="1">
      <alignment horizontal="left"/>
    </xf>
    <xf numFmtId="164" fontId="14" fillId="2" borderId="48" xfId="0" applyFont="1" applyFill="1" applyBorder="1" applyAlignment="1">
      <alignment horizontal="left"/>
    </xf>
    <xf numFmtId="164" fontId="14" fillId="2" borderId="20" xfId="0" applyFont="1" applyFill="1" applyBorder="1" applyAlignment="1">
      <alignment horizontal="left"/>
    </xf>
    <xf numFmtId="164" fontId="14" fillId="3" borderId="31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4" fontId="14" fillId="0" borderId="39" xfId="0" applyFont="1" applyBorder="1" applyAlignment="1">
      <alignment horizontal="left" vertical="top"/>
    </xf>
    <xf numFmtId="164" fontId="14" fillId="0" borderId="31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4" fontId="14" fillId="0" borderId="19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14" fillId="0" borderId="46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4" fontId="25" fillId="3" borderId="21" xfId="0" applyFont="1" applyFill="1" applyBorder="1" applyAlignment="1">
      <alignment horizontal="center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45" xfId="0" applyNumberFormat="1" applyFont="1" applyFill="1" applyBorder="1" applyAlignment="1">
      <alignment horizontal="center" vertical="top"/>
    </xf>
    <xf numFmtId="165" fontId="14" fillId="0" borderId="47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3" borderId="18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7" fillId="0" borderId="49" xfId="0" applyFont="1" applyFill="1" applyBorder="1" applyAlignment="1">
      <alignment horizontal="left"/>
    </xf>
    <xf numFmtId="164" fontId="27" fillId="0" borderId="38" xfId="0" applyFont="1" applyFill="1" applyBorder="1" applyAlignment="1">
      <alignment horizontal="center"/>
    </xf>
    <xf numFmtId="164" fontId="27" fillId="3" borderId="50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center"/>
    </xf>
    <xf numFmtId="164" fontId="14" fillId="0" borderId="43" xfId="0" applyFont="1" applyFill="1" applyBorder="1" applyAlignment="1">
      <alignment horizontal="left"/>
    </xf>
    <xf numFmtId="164" fontId="23" fillId="0" borderId="39" xfId="0" applyFont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3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3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43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3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7" fillId="3" borderId="29" xfId="0" applyFont="1" applyFill="1" applyBorder="1" applyAlignment="1">
      <alignment horizontal="left"/>
    </xf>
    <xf numFmtId="164" fontId="27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5" fillId="0" borderId="30" xfId="0" applyFont="1" applyFill="1" applyBorder="1" applyAlignment="1">
      <alignment horizontal="center"/>
    </xf>
    <xf numFmtId="164" fontId="34" fillId="0" borderId="20" xfId="0" applyFont="1" applyFill="1" applyBorder="1" applyAlignment="1">
      <alignment vertical="top"/>
    </xf>
    <xf numFmtId="165" fontId="34" fillId="0" borderId="23" xfId="0" applyNumberFormat="1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165" fontId="34" fillId="0" borderId="19" xfId="0" applyNumberFormat="1" applyFont="1" applyFill="1" applyBorder="1" applyAlignment="1">
      <alignment horizontal="center" vertical="top"/>
    </xf>
    <xf numFmtId="165" fontId="34" fillId="0" borderId="17" xfId="0" applyNumberFormat="1" applyFont="1" applyFill="1" applyBorder="1" applyAlignment="1">
      <alignment horizontal="center" vertical="top"/>
    </xf>
    <xf numFmtId="165" fontId="34" fillId="0" borderId="19" xfId="0" applyNumberFormat="1" applyFont="1" applyFill="1" applyBorder="1" applyAlignment="1">
      <alignment horizontal="center" vertical="top"/>
    </xf>
    <xf numFmtId="164" fontId="34" fillId="3" borderId="24" xfId="0" applyFont="1" applyFill="1" applyBorder="1" applyAlignment="1">
      <alignment horizontal="left"/>
    </xf>
    <xf numFmtId="165" fontId="34" fillId="3" borderId="23" xfId="0" applyNumberFormat="1" applyFont="1" applyFill="1" applyBorder="1" applyAlignment="1">
      <alignment horizontal="center"/>
    </xf>
    <xf numFmtId="165" fontId="34" fillId="3" borderId="22" xfId="0" applyNumberFormat="1" applyFont="1" applyFill="1" applyBorder="1" applyAlignment="1">
      <alignment horizontal="center"/>
    </xf>
    <xf numFmtId="165" fontId="34" fillId="3" borderId="2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51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45" xfId="0" applyFont="1" applyBorder="1" applyAlignment="1">
      <alignment horizontal="left"/>
    </xf>
    <xf numFmtId="164" fontId="22" fillId="0" borderId="46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45" xfId="0" applyNumberFormat="1" applyFont="1" applyFill="1" applyBorder="1" applyAlignment="1">
      <alignment horizontal="center"/>
    </xf>
    <xf numFmtId="165" fontId="14" fillId="3" borderId="47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2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4" fontId="32" fillId="0" borderId="52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48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1" xfId="0" applyNumberFormat="1" applyFont="1" applyFill="1" applyBorder="1" applyAlignment="1">
      <alignment horizontal="center" vertical="top"/>
    </xf>
    <xf numFmtId="165" fontId="14" fillId="3" borderId="42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39" xfId="0" applyNumberFormat="1" applyFont="1" applyFill="1" applyBorder="1" applyAlignment="1">
      <alignment horizontal="center" vertical="top"/>
    </xf>
    <xf numFmtId="165" fontId="14" fillId="3" borderId="53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/>
    </xf>
    <xf numFmtId="165" fontId="14" fillId="0" borderId="51" xfId="0" applyNumberFormat="1" applyFont="1" applyBorder="1" applyAlignment="1">
      <alignment horizontal="center"/>
    </xf>
    <xf numFmtId="164" fontId="32" fillId="3" borderId="54" xfId="0" applyFont="1" applyFill="1" applyBorder="1" applyAlignment="1">
      <alignment horizontal="left"/>
    </xf>
    <xf numFmtId="164" fontId="5" fillId="3" borderId="54" xfId="0" applyFont="1" applyFill="1" applyBorder="1" applyAlignment="1">
      <alignment horizontal="center"/>
    </xf>
    <xf numFmtId="164" fontId="28" fillId="3" borderId="36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32" fillId="2" borderId="54" xfId="0" applyFont="1" applyFill="1" applyBorder="1" applyAlignment="1">
      <alignment horizontal="left"/>
    </xf>
    <xf numFmtId="164" fontId="28" fillId="2" borderId="54" xfId="0" applyFont="1" applyFill="1" applyBorder="1" applyAlignment="1">
      <alignment horizontal="center"/>
    </xf>
    <xf numFmtId="164" fontId="28" fillId="2" borderId="36" xfId="0" applyFont="1" applyFill="1" applyBorder="1" applyAlignment="1">
      <alignment horizontal="left"/>
    </xf>
    <xf numFmtId="164" fontId="28" fillId="2" borderId="16" xfId="0" applyFont="1" applyFill="1" applyBorder="1" applyAlignment="1">
      <alignment horizontal="center"/>
    </xf>
    <xf numFmtId="164" fontId="19" fillId="3" borderId="45" xfId="0" applyFont="1" applyFill="1" applyBorder="1" applyAlignment="1">
      <alignment horizontal="left"/>
    </xf>
    <xf numFmtId="164" fontId="19" fillId="3" borderId="46" xfId="0" applyFont="1" applyFill="1" applyBorder="1" applyAlignment="1">
      <alignment horizontal="left"/>
    </xf>
    <xf numFmtId="165" fontId="14" fillId="3" borderId="31" xfId="0" applyNumberFormat="1" applyFont="1" applyFill="1" applyBorder="1" applyAlignment="1">
      <alignment horizontal="center"/>
    </xf>
    <xf numFmtId="165" fontId="14" fillId="3" borderId="4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23" fillId="2" borderId="16" xfId="0" applyFont="1" applyFill="1" applyBorder="1" applyAlignment="1">
      <alignment horizontal="left"/>
    </xf>
    <xf numFmtId="165" fontId="14" fillId="2" borderId="55" xfId="0" applyNumberFormat="1" applyFont="1" applyFill="1" applyBorder="1" applyAlignment="1">
      <alignment horizontal="center"/>
    </xf>
    <xf numFmtId="165" fontId="14" fillId="2" borderId="50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4" fillId="0" borderId="56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6" xfId="0" applyNumberFormat="1" applyFont="1" applyFill="1" applyBorder="1" applyAlignment="1">
      <alignment horizontal="center"/>
    </xf>
    <xf numFmtId="165" fontId="34" fillId="0" borderId="57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1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3" fillId="3" borderId="45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8" xfId="0" applyNumberFormat="1" applyFont="1" applyFill="1" applyBorder="1" applyAlignment="1">
      <alignment horizontal="center"/>
    </xf>
    <xf numFmtId="164" fontId="25" fillId="0" borderId="59" xfId="0" applyFont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2" fillId="0" borderId="20" xfId="0" applyFont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3" borderId="6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9" fontId="19" fillId="3" borderId="51" xfId="15" applyFont="1" applyFill="1" applyBorder="1" applyAlignment="1" applyProtection="1">
      <alignment horizontal="left"/>
      <protection/>
    </xf>
    <xf numFmtId="164" fontId="37" fillId="3" borderId="0" xfId="0" applyFont="1" applyFill="1" applyBorder="1" applyAlignment="1">
      <alignment horizontal="left"/>
    </xf>
    <xf numFmtId="165" fontId="19" fillId="3" borderId="40" xfId="0" applyNumberFormat="1" applyFont="1" applyFill="1" applyBorder="1" applyAlignment="1">
      <alignment horizontal="center"/>
    </xf>
    <xf numFmtId="165" fontId="38" fillId="3" borderId="52" xfId="0" applyNumberFormat="1" applyFont="1" applyFill="1" applyBorder="1" applyAlignment="1">
      <alignment horizontal="center"/>
    </xf>
    <xf numFmtId="165" fontId="38" fillId="3" borderId="58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9" fillId="0" borderId="0" xfId="0" applyFont="1" applyAlignment="1">
      <alignment/>
    </xf>
    <xf numFmtId="169" fontId="14" fillId="3" borderId="45" xfId="15" applyFont="1" applyFill="1" applyBorder="1" applyAlignment="1" applyProtection="1">
      <alignment horizontal="left" vertical="top"/>
      <protection/>
    </xf>
    <xf numFmtId="164" fontId="22" fillId="3" borderId="46" xfId="0" applyFont="1" applyFill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5" fontId="23" fillId="3" borderId="45" xfId="0" applyNumberFormat="1" applyFont="1" applyFill="1" applyBorder="1" applyAlignment="1">
      <alignment horizontal="center"/>
    </xf>
    <xf numFmtId="165" fontId="23" fillId="3" borderId="47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2" fillId="3" borderId="18" xfId="0" applyFont="1" applyFill="1" applyBorder="1" applyAlignment="1">
      <alignment horizontal="left"/>
    </xf>
    <xf numFmtId="165" fontId="14" fillId="3" borderId="62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9" fontId="14" fillId="2" borderId="19" xfId="15" applyFont="1" applyFill="1" applyBorder="1" applyAlignment="1" applyProtection="1">
      <alignment horizontal="left"/>
      <protection/>
    </xf>
    <xf numFmtId="164" fontId="22" fillId="2" borderId="18" xfId="0" applyFont="1" applyFill="1" applyBorder="1" applyAlignment="1">
      <alignment horizontal="left"/>
    </xf>
    <xf numFmtId="165" fontId="14" fillId="2" borderId="62" xfId="0" applyNumberFormat="1" applyFont="1" applyFill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/>
    </xf>
    <xf numFmtId="165" fontId="23" fillId="2" borderId="20" xfId="0" applyNumberFormat="1" applyFont="1" applyFill="1" applyBorder="1" applyAlignment="1">
      <alignment horizontal="center"/>
    </xf>
    <xf numFmtId="169" fontId="14" fillId="2" borderId="19" xfId="15" applyFont="1" applyFill="1" applyBorder="1" applyAlignment="1" applyProtection="1">
      <alignment horizontal="center"/>
      <protection/>
    </xf>
    <xf numFmtId="164" fontId="14" fillId="3" borderId="23" xfId="0" applyFont="1" applyFill="1" applyBorder="1" applyAlignment="1">
      <alignment horizontal="left"/>
    </xf>
    <xf numFmtId="164" fontId="22" fillId="3" borderId="21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left"/>
    </xf>
    <xf numFmtId="165" fontId="34" fillId="0" borderId="51" xfId="0" applyNumberFormat="1" applyFont="1" applyFill="1" applyBorder="1" applyAlignment="1">
      <alignment horizontal="center"/>
    </xf>
    <xf numFmtId="164" fontId="32" fillId="3" borderId="46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4" fontId="39" fillId="3" borderId="0" xfId="0" applyFont="1" applyFill="1" applyAlignment="1" applyProtection="1">
      <alignment/>
      <protection hidden="1"/>
    </xf>
    <xf numFmtId="164" fontId="39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39" xfId="0" applyFont="1" applyFill="1" applyBorder="1" applyAlignment="1">
      <alignment horizontal="left"/>
    </xf>
    <xf numFmtId="164" fontId="22" fillId="3" borderId="16" xfId="0" applyFont="1" applyFill="1" applyBorder="1" applyAlignment="1">
      <alignment horizontal="left"/>
    </xf>
    <xf numFmtId="164" fontId="22" fillId="3" borderId="48" xfId="0" applyFont="1" applyFill="1" applyBorder="1" applyAlignment="1">
      <alignment horizontal="left"/>
    </xf>
    <xf numFmtId="164" fontId="16" fillId="3" borderId="16" xfId="0" applyNumberFormat="1" applyFont="1" applyFill="1" applyBorder="1" applyAlignment="1">
      <alignment horizontal="center"/>
    </xf>
    <xf numFmtId="164" fontId="40" fillId="3" borderId="39" xfId="0" applyFont="1" applyFill="1" applyBorder="1" applyAlignment="1">
      <alignment horizontal="left"/>
    </xf>
    <xf numFmtId="164" fontId="32" fillId="3" borderId="16" xfId="0" applyFont="1" applyFill="1" applyBorder="1" applyAlignment="1">
      <alignment horizontal="left"/>
    </xf>
    <xf numFmtId="164" fontId="32" fillId="3" borderId="48" xfId="0" applyFont="1" applyFill="1" applyBorder="1" applyAlignment="1">
      <alignment horizontal="left"/>
    </xf>
    <xf numFmtId="165" fontId="32" fillId="3" borderId="20" xfId="0" applyNumberFormat="1" applyFont="1" applyFill="1" applyBorder="1" applyAlignment="1">
      <alignment horizontal="center"/>
    </xf>
    <xf numFmtId="164" fontId="40" fillId="3" borderId="18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4" fontId="14" fillId="3" borderId="64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1" xfId="0" applyFont="1" applyFill="1" applyBorder="1" applyAlignment="1">
      <alignment horizontal="center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5" xfId="0" applyFont="1" applyBorder="1" applyAlignment="1">
      <alignment horizontal="left"/>
    </xf>
    <xf numFmtId="164" fontId="42" fillId="3" borderId="45" xfId="0" applyFont="1" applyFill="1" applyBorder="1" applyAlignment="1">
      <alignment horizontal="left" vertical="top"/>
    </xf>
    <xf numFmtId="165" fontId="32" fillId="0" borderId="24" xfId="0" applyNumberFormat="1" applyFont="1" applyFill="1" applyBorder="1" applyAlignment="1">
      <alignment horizontal="center"/>
    </xf>
    <xf numFmtId="164" fontId="30" fillId="3" borderId="46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1" xfId="0" applyNumberFormat="1" applyFont="1" applyFill="1" applyBorder="1" applyAlignment="1">
      <alignment horizontal="center"/>
    </xf>
    <xf numFmtId="165" fontId="19" fillId="3" borderId="34" xfId="0" applyNumberFormat="1" applyFont="1" applyFill="1" applyBorder="1" applyAlignment="1">
      <alignment horizontal="center"/>
    </xf>
    <xf numFmtId="164" fontId="32" fillId="3" borderId="65" xfId="0" applyFont="1" applyFill="1" applyBorder="1" applyAlignment="1">
      <alignment horizontal="left" vertical="top"/>
    </xf>
    <xf numFmtId="164" fontId="41" fillId="0" borderId="66" xfId="0" applyFont="1" applyBorder="1" applyAlignment="1">
      <alignment horizontal="left"/>
    </xf>
    <xf numFmtId="164" fontId="41" fillId="0" borderId="67" xfId="0" applyFont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0" borderId="68" xfId="0" applyNumberFormat="1" applyFont="1" applyFill="1" applyBorder="1" applyAlignment="1">
      <alignment horizontal="center"/>
    </xf>
    <xf numFmtId="165" fontId="14" fillId="0" borderId="66" xfId="0" applyNumberFormat="1" applyFont="1" applyFill="1" applyBorder="1" applyAlignment="1">
      <alignment horizontal="center"/>
    </xf>
    <xf numFmtId="165" fontId="32" fillId="0" borderId="67" xfId="0" applyNumberFormat="1" applyFont="1" applyFill="1" applyBorder="1" applyAlignment="1">
      <alignment horizontal="center"/>
    </xf>
    <xf numFmtId="164" fontId="41" fillId="3" borderId="66" xfId="0" applyFont="1" applyFill="1" applyBorder="1" applyAlignment="1">
      <alignment horizontal="left"/>
    </xf>
    <xf numFmtId="164" fontId="41" fillId="3" borderId="67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5" fontId="14" fillId="3" borderId="66" xfId="0" applyNumberFormat="1" applyFont="1" applyFill="1" applyBorder="1" applyAlignment="1">
      <alignment horizontal="center"/>
    </xf>
    <xf numFmtId="165" fontId="32" fillId="3" borderId="67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32" fillId="3" borderId="0" xfId="0" applyFont="1" applyFill="1" applyBorder="1" applyAlignment="1" applyProtection="1">
      <alignment/>
      <protection hidden="1"/>
    </xf>
    <xf numFmtId="164" fontId="22" fillId="3" borderId="39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4" fontId="22" fillId="3" borderId="39" xfId="0" applyFont="1" applyFill="1" applyBorder="1" applyAlignment="1">
      <alignment horizontal="center"/>
    </xf>
    <xf numFmtId="171" fontId="22" fillId="3" borderId="48" xfId="0" applyNumberFormat="1" applyFont="1" applyFill="1" applyBorder="1" applyAlignment="1">
      <alignment horizontal="left"/>
    </xf>
    <xf numFmtId="164" fontId="22" fillId="0" borderId="39" xfId="0" applyFont="1" applyBorder="1" applyAlignment="1">
      <alignment horizontal="left"/>
    </xf>
    <xf numFmtId="164" fontId="22" fillId="0" borderId="16" xfId="0" applyFont="1" applyBorder="1" applyAlignment="1">
      <alignment horizontal="left"/>
    </xf>
    <xf numFmtId="164" fontId="22" fillId="0" borderId="48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2" fillId="3" borderId="54" xfId="0" applyFont="1" applyFill="1" applyBorder="1" applyAlignment="1">
      <alignment horizontal="left"/>
    </xf>
    <xf numFmtId="164" fontId="22" fillId="3" borderId="54" xfId="0" applyFont="1" applyFill="1" applyBorder="1" applyAlignment="1">
      <alignment horizontal="right"/>
    </xf>
    <xf numFmtId="164" fontId="32" fillId="3" borderId="54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2" fillId="3" borderId="52" xfId="0" applyFont="1" applyFill="1" applyBorder="1" applyAlignment="1">
      <alignment horizontal="left"/>
    </xf>
    <xf numFmtId="164" fontId="22" fillId="3" borderId="52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4" fontId="22" fillId="3" borderId="32" xfId="0" applyFont="1" applyFill="1" applyBorder="1" applyAlignment="1">
      <alignment horizontal="left"/>
    </xf>
    <xf numFmtId="164" fontId="22" fillId="3" borderId="33" xfId="0" applyFont="1" applyFill="1" applyBorder="1" applyAlignment="1">
      <alignment horizontal="left"/>
    </xf>
    <xf numFmtId="164" fontId="32" fillId="3" borderId="38" xfId="0" applyFont="1" applyFill="1" applyBorder="1" applyAlignment="1">
      <alignment horizontal="left"/>
    </xf>
    <xf numFmtId="165" fontId="14" fillId="3" borderId="32" xfId="0" applyNumberFormat="1" applyFont="1" applyFill="1" applyBorder="1" applyAlignment="1">
      <alignment horizontal="center"/>
    </xf>
    <xf numFmtId="165" fontId="14" fillId="3" borderId="33" xfId="0" applyNumberFormat="1" applyFont="1" applyFill="1" applyBorder="1" applyAlignment="1">
      <alignment horizontal="center"/>
    </xf>
    <xf numFmtId="164" fontId="24" fillId="3" borderId="69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2" fillId="0" borderId="32" xfId="0" applyFont="1" applyBorder="1" applyAlignment="1">
      <alignment horizontal="left" vertical="top"/>
    </xf>
    <xf numFmtId="164" fontId="22" fillId="0" borderId="33" xfId="0" applyFont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3" xfId="0" applyNumberFormat="1" applyFont="1" applyBorder="1" applyAlignment="1">
      <alignment horizontal="center"/>
    </xf>
    <xf numFmtId="164" fontId="22" fillId="0" borderId="32" xfId="0" applyFont="1" applyBorder="1" applyAlignment="1">
      <alignment horizontal="left"/>
    </xf>
    <xf numFmtId="165" fontId="22" fillId="0" borderId="33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5" fontId="14" fillId="3" borderId="32" xfId="0" applyNumberFormat="1" applyFont="1" applyFill="1" applyBorder="1" applyAlignment="1">
      <alignment horizontal="center"/>
    </xf>
    <xf numFmtId="164" fontId="22" fillId="2" borderId="32" xfId="0" applyFont="1" applyFill="1" applyBorder="1" applyAlignment="1">
      <alignment horizontal="left"/>
    </xf>
    <xf numFmtId="164" fontId="22" fillId="2" borderId="16" xfId="0" applyFont="1" applyFill="1" applyBorder="1" applyAlignment="1">
      <alignment horizontal="left"/>
    </xf>
    <xf numFmtId="164" fontId="22" fillId="2" borderId="33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34" fillId="3" borderId="32" xfId="0" applyNumberFormat="1" applyFont="1" applyFill="1" applyBorder="1" applyAlignment="1">
      <alignment horizontal="center"/>
    </xf>
    <xf numFmtId="165" fontId="34" fillId="3" borderId="16" xfId="0" applyNumberFormat="1" applyFont="1" applyFill="1" applyBorder="1" applyAlignment="1">
      <alignment horizontal="center"/>
    </xf>
    <xf numFmtId="165" fontId="34" fillId="3" borderId="33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20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5" fontId="14" fillId="3" borderId="32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 vertical="top"/>
    </xf>
    <xf numFmtId="164" fontId="23" fillId="0" borderId="19" xfId="0" applyFont="1" applyBorder="1" applyAlignment="1">
      <alignment horizontal="left" vertical="top"/>
    </xf>
    <xf numFmtId="164" fontId="14" fillId="2" borderId="19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5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10" fillId="0" borderId="71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0"/>
  <sheetViews>
    <sheetView tabSelected="1" zoomScale="70" zoomScaleNormal="70" workbookViewId="0" topLeftCell="A394">
      <selection activeCell="G415" sqref="G415"/>
    </sheetView>
  </sheetViews>
  <sheetFormatPr defaultColWidth="9.33203125" defaultRowHeight="11.25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7.5" style="3" hidden="1" customWidth="1"/>
    <col min="10" max="11" width="17.5" style="1" hidden="1" customWidth="1"/>
    <col min="12" max="247" width="10.5" style="1" customWidth="1"/>
    <col min="248" max="16384" width="11.5" style="0" customWidth="1"/>
  </cols>
  <sheetData>
    <row r="1" spans="1:9" s="7" customFormat="1" ht="30.75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>
      <c r="A2" s="8" t="s">
        <v>1</v>
      </c>
      <c r="B2" s="8"/>
      <c r="C2" s="8"/>
      <c r="D2" s="8"/>
      <c r="E2" s="8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25.5">
      <c r="A4" s="10" t="s">
        <v>2</v>
      </c>
      <c r="B4" s="10"/>
      <c r="C4" s="10"/>
      <c r="D4" s="10"/>
      <c r="E4" s="10"/>
      <c r="F4" s="10"/>
      <c r="G4" s="10"/>
    </row>
    <row r="5" spans="1:8" ht="14.25">
      <c r="A5" s="11" t="s">
        <v>3</v>
      </c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25.5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>
      <c r="A8" s="11"/>
      <c r="B8" s="11"/>
      <c r="C8" s="11"/>
      <c r="D8" s="10"/>
      <c r="E8" s="11"/>
      <c r="F8" s="11"/>
      <c r="G8" s="11"/>
      <c r="H8" s="11"/>
    </row>
    <row r="9" spans="1:9" ht="26.25">
      <c r="A9" s="11"/>
      <c r="B9" s="11"/>
      <c r="C9" s="11"/>
      <c r="D9" s="10" t="s">
        <v>5</v>
      </c>
      <c r="E9" s="11"/>
      <c r="F9" s="11"/>
      <c r="G9" s="11"/>
      <c r="H9" s="11"/>
      <c r="I9" s="12">
        <v>48</v>
      </c>
    </row>
    <row r="10" spans="1:8" ht="25.5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8.7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3.25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49.5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48</v>
      </c>
    </row>
    <row r="17" spans="1:9" s="23" customFormat="1" ht="45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34.5">
      <c r="A18" s="36"/>
      <c r="B18" s="31"/>
      <c r="C18" s="31"/>
      <c r="D18" s="37"/>
      <c r="E18" s="37"/>
      <c r="F18" s="33"/>
      <c r="G18" s="34"/>
      <c r="H18" s="33"/>
      <c r="I18" s="12"/>
    </row>
    <row r="19" spans="1:9" s="23" customFormat="1" ht="34.5">
      <c r="A19" s="36">
        <f aca="true" t="shared" si="0" ref="A19:A95">IF(F19&lt;&gt;"",MAX(A$1:A18)+1,"")</f>
        <v>2</v>
      </c>
      <c r="B19" s="31" t="s">
        <v>19</v>
      </c>
      <c r="C19" s="31"/>
      <c r="D19" s="37"/>
      <c r="E19" s="38" t="s">
        <v>20</v>
      </c>
      <c r="F19" s="33">
        <v>59</v>
      </c>
      <c r="G19" s="34">
        <v>55</v>
      </c>
      <c r="H19" s="33">
        <v>53.9</v>
      </c>
      <c r="I19" s="12"/>
    </row>
    <row r="20" spans="1:9" s="23" customFormat="1" ht="34.5">
      <c r="A20" s="36">
        <f t="shared" si="0"/>
        <v>3</v>
      </c>
      <c r="B20" s="31" t="s">
        <v>21</v>
      </c>
      <c r="C20" s="31"/>
      <c r="D20" s="37"/>
      <c r="E20" s="38" t="s">
        <v>20</v>
      </c>
      <c r="F20" s="33">
        <v>59</v>
      </c>
      <c r="G20" s="34">
        <v>55</v>
      </c>
      <c r="H20" s="33">
        <v>53.9</v>
      </c>
      <c r="I20" s="12"/>
    </row>
    <row r="21" spans="1:9" s="23" customFormat="1" ht="34.5">
      <c r="A21" s="36">
        <f t="shared" si="0"/>
        <v>4</v>
      </c>
      <c r="B21" s="31" t="s">
        <v>22</v>
      </c>
      <c r="C21" s="31"/>
      <c r="D21" s="37"/>
      <c r="E21" s="38" t="s">
        <v>20</v>
      </c>
      <c r="F21" s="33">
        <v>99</v>
      </c>
      <c r="G21" s="34">
        <v>94</v>
      </c>
      <c r="H21" s="33">
        <v>91.5</v>
      </c>
      <c r="I21" s="12"/>
    </row>
    <row r="22" spans="1:9" s="23" customFormat="1" ht="26.25">
      <c r="A22" s="36">
        <f t="shared" si="0"/>
        <v>5</v>
      </c>
      <c r="B22" s="39" t="s">
        <v>23</v>
      </c>
      <c r="C22" s="39"/>
      <c r="D22" s="39"/>
      <c r="E22" s="38" t="s">
        <v>20</v>
      </c>
      <c r="F22" s="40">
        <v>61</v>
      </c>
      <c r="G22" s="41">
        <v>59</v>
      </c>
      <c r="H22" s="42">
        <v>56.9</v>
      </c>
      <c r="I22" s="12"/>
    </row>
    <row r="23" spans="1:9" s="23" customFormat="1" ht="26.25">
      <c r="A23" s="36">
        <f t="shared" si="0"/>
        <v>6</v>
      </c>
      <c r="B23" s="39" t="s">
        <v>24</v>
      </c>
      <c r="C23" s="39"/>
      <c r="D23" s="39"/>
      <c r="E23" s="38" t="s">
        <v>20</v>
      </c>
      <c r="F23" s="40">
        <v>108</v>
      </c>
      <c r="G23" s="41">
        <v>101</v>
      </c>
      <c r="H23" s="42">
        <v>101.9</v>
      </c>
      <c r="I23" s="12"/>
    </row>
    <row r="24" spans="1:9" s="23" customFormat="1" ht="26.25">
      <c r="A24" s="36">
        <f t="shared" si="0"/>
        <v>7</v>
      </c>
      <c r="B24" s="39" t="s">
        <v>25</v>
      </c>
      <c r="C24" s="39"/>
      <c r="D24" s="39"/>
      <c r="E24" s="38" t="s">
        <v>20</v>
      </c>
      <c r="F24" s="40">
        <v>151</v>
      </c>
      <c r="G24" s="41">
        <v>142</v>
      </c>
      <c r="H24" s="42">
        <v>133.2</v>
      </c>
      <c r="I24" s="12"/>
    </row>
    <row r="25" spans="1:9" s="23" customFormat="1" ht="26.25">
      <c r="A25" s="36">
        <f t="shared" si="0"/>
        <v>8</v>
      </c>
      <c r="B25" s="39" t="s">
        <v>26</v>
      </c>
      <c r="C25" s="39"/>
      <c r="D25" s="39"/>
      <c r="E25" s="38" t="s">
        <v>20</v>
      </c>
      <c r="F25" s="40">
        <v>39</v>
      </c>
      <c r="G25" s="41">
        <v>38</v>
      </c>
      <c r="H25" s="42">
        <v>34.9</v>
      </c>
      <c r="I25" s="12"/>
    </row>
    <row r="26" spans="1:9" s="23" customFormat="1" ht="26.25">
      <c r="A26" s="36">
        <f t="shared" si="0"/>
        <v>9</v>
      </c>
      <c r="B26" s="39" t="s">
        <v>27</v>
      </c>
      <c r="C26" s="39"/>
      <c r="D26" s="39"/>
      <c r="E26" s="38" t="s">
        <v>20</v>
      </c>
      <c r="F26" s="40">
        <v>58</v>
      </c>
      <c r="G26" s="41">
        <v>54</v>
      </c>
      <c r="H26" s="42">
        <v>51.9</v>
      </c>
      <c r="I26" s="12"/>
    </row>
    <row r="27" spans="1:9" s="23" customFormat="1" ht="26.25">
      <c r="A27" s="36">
        <f t="shared" si="0"/>
        <v>10</v>
      </c>
      <c r="B27" s="39" t="s">
        <v>28</v>
      </c>
      <c r="C27" s="39"/>
      <c r="D27" s="39"/>
      <c r="E27" s="38" t="s">
        <v>20</v>
      </c>
      <c r="F27" s="40">
        <v>98</v>
      </c>
      <c r="G27" s="41">
        <v>93</v>
      </c>
      <c r="H27" s="42">
        <v>91.7</v>
      </c>
      <c r="I27" s="12"/>
    </row>
    <row r="28" spans="1:9" s="23" customFormat="1" ht="26.25">
      <c r="A28" s="36">
        <f t="shared" si="0"/>
        <v>11</v>
      </c>
      <c r="B28" s="43" t="s">
        <v>29</v>
      </c>
      <c r="C28" s="43"/>
      <c r="D28" s="43"/>
      <c r="E28" s="44" t="s">
        <v>20</v>
      </c>
      <c r="F28" s="45">
        <v>172</v>
      </c>
      <c r="G28" s="46">
        <v>168</v>
      </c>
      <c r="H28" s="47">
        <v>145.9</v>
      </c>
      <c r="I28" s="12"/>
    </row>
    <row r="29" spans="1:9" s="23" customFormat="1" ht="26.25">
      <c r="A29" s="36">
        <f t="shared" si="0"/>
        <v>12</v>
      </c>
      <c r="B29" s="31" t="s">
        <v>30</v>
      </c>
      <c r="C29" s="31"/>
      <c r="D29" s="31"/>
      <c r="E29" s="32" t="s">
        <v>31</v>
      </c>
      <c r="F29" s="33">
        <v>65</v>
      </c>
      <c r="G29" s="34">
        <v>63</v>
      </c>
      <c r="H29" s="33">
        <v>60.9</v>
      </c>
      <c r="I29" s="12"/>
    </row>
    <row r="30" spans="1:9" s="23" customFormat="1" ht="26.25">
      <c r="A30" s="36">
        <f t="shared" si="0"/>
        <v>0</v>
      </c>
      <c r="B30" s="31"/>
      <c r="C30" s="31"/>
      <c r="D30" s="31"/>
      <c r="E30" s="32"/>
      <c r="F30" s="33"/>
      <c r="G30" s="34"/>
      <c r="H30" s="33"/>
      <c r="I30" s="12"/>
    </row>
    <row r="31" spans="1:9" s="23" customFormat="1" ht="30.75">
      <c r="A31" s="36">
        <f t="shared" si="0"/>
        <v>0</v>
      </c>
      <c r="B31"/>
      <c r="C31" s="48"/>
      <c r="D31" s="49" t="s">
        <v>32</v>
      </c>
      <c r="E31" s="49"/>
      <c r="F31" s="50"/>
      <c r="G31" s="51"/>
      <c r="H31"/>
      <c r="I31" s="12"/>
    </row>
    <row r="32" spans="1:9" s="23" customFormat="1" ht="30.75">
      <c r="A32" s="36">
        <f t="shared" si="0"/>
        <v>13</v>
      </c>
      <c r="B32" s="52" t="s">
        <v>33</v>
      </c>
      <c r="C32" s="53"/>
      <c r="D32" s="54"/>
      <c r="E32" s="54"/>
      <c r="F32" s="41">
        <v>137</v>
      </c>
      <c r="G32" s="55">
        <v>130</v>
      </c>
      <c r="H32" s="41">
        <v>124.4</v>
      </c>
      <c r="I32" s="12"/>
    </row>
    <row r="33" spans="1:9" s="23" customFormat="1" ht="30.75">
      <c r="A33" s="36">
        <f t="shared" si="0"/>
        <v>14</v>
      </c>
      <c r="B33" s="56" t="s">
        <v>34</v>
      </c>
      <c r="C33" s="57"/>
      <c r="D33" s="58"/>
      <c r="E33" s="58"/>
      <c r="F33" s="59">
        <v>75</v>
      </c>
      <c r="G33" s="60">
        <v>72</v>
      </c>
      <c r="H33" s="59">
        <v>69.9</v>
      </c>
      <c r="I33" s="12"/>
    </row>
    <row r="34" spans="1:9" s="23" customFormat="1" ht="26.25">
      <c r="A34" s="36">
        <f t="shared" si="0"/>
        <v>15</v>
      </c>
      <c r="B34" s="52" t="s">
        <v>35</v>
      </c>
      <c r="C34" s="52"/>
      <c r="D34" s="52"/>
      <c r="E34" s="39" t="s">
        <v>36</v>
      </c>
      <c r="F34" s="41">
        <v>78</v>
      </c>
      <c r="G34" s="55">
        <v>70</v>
      </c>
      <c r="H34" s="41">
        <v>63</v>
      </c>
      <c r="I34" s="12"/>
    </row>
    <row r="35" spans="1:9" s="23" customFormat="1" ht="26.25">
      <c r="A35" s="36">
        <f t="shared" si="0"/>
        <v>16</v>
      </c>
      <c r="B35" s="52" t="s">
        <v>37</v>
      </c>
      <c r="C35" s="52"/>
      <c r="D35" s="52"/>
      <c r="E35" s="39" t="s">
        <v>18</v>
      </c>
      <c r="F35" s="41">
        <v>100</v>
      </c>
      <c r="G35" s="55">
        <v>98</v>
      </c>
      <c r="H35" s="41">
        <v>95.8</v>
      </c>
      <c r="I35" s="12"/>
    </row>
    <row r="36" spans="1:9" s="23" customFormat="1" ht="26.25">
      <c r="A36" s="36">
        <f t="shared" si="0"/>
        <v>17</v>
      </c>
      <c r="B36" s="52" t="s">
        <v>38</v>
      </c>
      <c r="C36" s="52"/>
      <c r="D36" s="52"/>
      <c r="E36" s="39" t="s">
        <v>39</v>
      </c>
      <c r="F36" s="41">
        <v>28</v>
      </c>
      <c r="G36" s="55">
        <v>23</v>
      </c>
      <c r="H36" s="41">
        <v>22.6</v>
      </c>
      <c r="I36" s="12"/>
    </row>
    <row r="37" spans="1:9" s="23" customFormat="1" ht="26.25">
      <c r="A37" s="36">
        <f t="shared" si="0"/>
        <v>18</v>
      </c>
      <c r="B37" s="52" t="s">
        <v>40</v>
      </c>
      <c r="C37" s="52"/>
      <c r="D37" s="52"/>
      <c r="E37" s="39"/>
      <c r="F37" s="41">
        <v>86</v>
      </c>
      <c r="G37" s="55">
        <v>79</v>
      </c>
      <c r="H37" s="41">
        <v>77.9</v>
      </c>
      <c r="I37" s="12"/>
    </row>
    <row r="38" spans="1:9" s="23" customFormat="1" ht="26.25">
      <c r="A38" s="36">
        <f t="shared" si="0"/>
        <v>19</v>
      </c>
      <c r="B38" s="61" t="s">
        <v>41</v>
      </c>
      <c r="C38" s="61"/>
      <c r="D38" s="61"/>
      <c r="E38" s="62" t="s">
        <v>18</v>
      </c>
      <c r="F38" s="63">
        <v>50</v>
      </c>
      <c r="G38" s="64">
        <v>48</v>
      </c>
      <c r="H38" s="63">
        <v>44.9</v>
      </c>
      <c r="I38" s="12"/>
    </row>
    <row r="39" spans="1:9" s="72" customFormat="1" ht="30.75">
      <c r="A39" s="36">
        <f t="shared" si="0"/>
        <v>0</v>
      </c>
      <c r="B39" s="65"/>
      <c r="C39" s="53"/>
      <c r="D39" s="66"/>
      <c r="E39" s="67"/>
      <c r="F39" s="68"/>
      <c r="G39" s="69"/>
      <c r="H39" s="70"/>
      <c r="I39" s="71"/>
    </row>
    <row r="40" spans="1:9" s="76" customFormat="1" ht="26.25">
      <c r="A40" s="36">
        <f t="shared" si="0"/>
        <v>0</v>
      </c>
      <c r="B40" s="73" t="s">
        <v>42</v>
      </c>
      <c r="C40" s="73"/>
      <c r="D40" s="73"/>
      <c r="E40" s="74"/>
      <c r="F40" s="74"/>
      <c r="G40" s="74"/>
      <c r="H40" s="74"/>
      <c r="I40" s="75"/>
    </row>
    <row r="41" spans="1:9" s="76" customFormat="1" ht="26.25">
      <c r="A41" s="36">
        <f t="shared" si="0"/>
        <v>20</v>
      </c>
      <c r="B41" s="77" t="s">
        <v>43</v>
      </c>
      <c r="C41" s="77"/>
      <c r="D41" s="77"/>
      <c r="E41" s="78" t="s">
        <v>44</v>
      </c>
      <c r="F41" s="69">
        <v>80</v>
      </c>
      <c r="G41" s="42"/>
      <c r="H41" s="42"/>
      <c r="I41" s="75"/>
    </row>
    <row r="42" spans="1:9" s="76" customFormat="1" ht="26.25">
      <c r="A42" s="36">
        <f t="shared" si="0"/>
        <v>21</v>
      </c>
      <c r="B42" s="77" t="s">
        <v>45</v>
      </c>
      <c r="C42" s="79"/>
      <c r="D42" s="79"/>
      <c r="E42" s="78" t="s">
        <v>44</v>
      </c>
      <c r="F42" s="69">
        <v>80</v>
      </c>
      <c r="G42" s="42"/>
      <c r="H42" s="42"/>
      <c r="I42" s="75"/>
    </row>
    <row r="43" spans="1:9" s="76" customFormat="1" ht="26.25">
      <c r="A43" s="36">
        <f t="shared" si="0"/>
        <v>22</v>
      </c>
      <c r="B43" s="80" t="s">
        <v>46</v>
      </c>
      <c r="C43" s="81"/>
      <c r="D43" s="82"/>
      <c r="E43" s="78" t="s">
        <v>44</v>
      </c>
      <c r="F43" s="69">
        <v>45</v>
      </c>
      <c r="G43" s="42"/>
      <c r="H43" s="42"/>
      <c r="I43" s="75"/>
    </row>
    <row r="44" spans="1:9" s="76" customFormat="1" ht="25.5">
      <c r="A44" s="36">
        <f t="shared" si="0"/>
        <v>23</v>
      </c>
      <c r="B44" s="80" t="s">
        <v>47</v>
      </c>
      <c r="C44" s="80"/>
      <c r="D44" s="80"/>
      <c r="E44" s="78" t="s">
        <v>44</v>
      </c>
      <c r="F44" s="69">
        <v>30</v>
      </c>
      <c r="G44" s="42">
        <v>29</v>
      </c>
      <c r="H44" s="42">
        <v>27.5</v>
      </c>
      <c r="I44" s="75"/>
    </row>
    <row r="45" spans="1:9" s="76" customFormat="1" ht="25.5">
      <c r="A45" s="36">
        <f t="shared" si="0"/>
        <v>24</v>
      </c>
      <c r="B45" s="83" t="s">
        <v>48</v>
      </c>
      <c r="C45" s="84"/>
      <c r="D45" s="85"/>
      <c r="E45" s="86" t="s">
        <v>44</v>
      </c>
      <c r="F45" s="87">
        <v>39</v>
      </c>
      <c r="G45" s="88">
        <v>37</v>
      </c>
      <c r="H45" s="88">
        <v>34.9</v>
      </c>
      <c r="I45" s="75"/>
    </row>
    <row r="46" spans="1:9" s="90" customFormat="1" ht="25.5">
      <c r="A46" s="36">
        <f t="shared" si="0"/>
        <v>25</v>
      </c>
      <c r="B46" s="83" t="s">
        <v>49</v>
      </c>
      <c r="C46" s="84"/>
      <c r="D46" s="85"/>
      <c r="E46" s="86" t="s">
        <v>44</v>
      </c>
      <c r="F46" s="87">
        <v>39</v>
      </c>
      <c r="G46" s="88">
        <v>37</v>
      </c>
      <c r="H46" s="88">
        <v>34.9</v>
      </c>
      <c r="I46" s="89"/>
    </row>
    <row r="47" spans="1:9" s="76" customFormat="1" ht="25.5">
      <c r="A47" s="36">
        <f t="shared" si="0"/>
        <v>26</v>
      </c>
      <c r="B47" s="91" t="s">
        <v>50</v>
      </c>
      <c r="C47" s="92"/>
      <c r="D47" s="93"/>
      <c r="E47" s="78" t="s">
        <v>44</v>
      </c>
      <c r="F47" s="69">
        <v>58</v>
      </c>
      <c r="G47" s="42">
        <v>51</v>
      </c>
      <c r="H47" s="42">
        <v>47.9</v>
      </c>
      <c r="I47" s="75"/>
    </row>
    <row r="48" spans="1:9" s="76" customFormat="1" ht="25.5">
      <c r="A48" s="36">
        <f t="shared" si="0"/>
        <v>27</v>
      </c>
      <c r="B48" s="83" t="s">
        <v>51</v>
      </c>
      <c r="C48" s="84"/>
      <c r="D48" s="85"/>
      <c r="E48" s="86" t="s">
        <v>44</v>
      </c>
      <c r="F48" s="87">
        <v>49</v>
      </c>
      <c r="G48" s="88">
        <v>46</v>
      </c>
      <c r="H48" s="88">
        <v>44.9</v>
      </c>
      <c r="I48" s="75"/>
    </row>
    <row r="49" spans="1:9" s="76" customFormat="1" ht="25.5">
      <c r="A49" s="36">
        <f t="shared" si="0"/>
        <v>28</v>
      </c>
      <c r="B49" s="94" t="s">
        <v>52</v>
      </c>
      <c r="C49" s="95"/>
      <c r="D49" s="96"/>
      <c r="E49" s="97" t="s">
        <v>44</v>
      </c>
      <c r="F49" s="98">
        <v>77</v>
      </c>
      <c r="G49" s="99">
        <v>72</v>
      </c>
      <c r="H49" s="99">
        <v>69.9</v>
      </c>
      <c r="I49" s="75"/>
    </row>
    <row r="50" spans="1:9" s="76" customFormat="1" ht="25.5" customHeight="1">
      <c r="A50" s="36">
        <f t="shared" si="0"/>
        <v>29</v>
      </c>
      <c r="B50" s="100" t="s">
        <v>53</v>
      </c>
      <c r="C50" s="100"/>
      <c r="D50" s="100"/>
      <c r="E50" s="78" t="s">
        <v>44</v>
      </c>
      <c r="F50" s="69">
        <v>47</v>
      </c>
      <c r="G50" s="42">
        <v>43</v>
      </c>
      <c r="H50" s="42">
        <v>40.4</v>
      </c>
      <c r="I50" s="75"/>
    </row>
    <row r="51" spans="1:9" s="76" customFormat="1" ht="25.5" customHeight="1">
      <c r="A51" s="36">
        <f t="shared" si="0"/>
        <v>30</v>
      </c>
      <c r="B51" s="100" t="s">
        <v>54</v>
      </c>
      <c r="C51" s="100"/>
      <c r="D51" s="100"/>
      <c r="E51" s="78" t="s">
        <v>44</v>
      </c>
      <c r="F51" s="69">
        <v>47</v>
      </c>
      <c r="G51" s="42">
        <v>43</v>
      </c>
      <c r="H51" s="42">
        <v>40.9</v>
      </c>
      <c r="I51" s="75"/>
    </row>
    <row r="52" spans="1:9" s="76" customFormat="1" ht="25.5" customHeight="1">
      <c r="A52" s="36">
        <f t="shared" si="0"/>
        <v>31</v>
      </c>
      <c r="B52" s="100" t="s">
        <v>55</v>
      </c>
      <c r="C52" s="100"/>
      <c r="D52" s="100"/>
      <c r="E52" s="78" t="s">
        <v>44</v>
      </c>
      <c r="F52" s="69">
        <v>56</v>
      </c>
      <c r="G52" s="42">
        <v>54</v>
      </c>
      <c r="H52" s="42">
        <v>51.9</v>
      </c>
      <c r="I52" s="75"/>
    </row>
    <row r="53" spans="1:9" s="76" customFormat="1" ht="25.5" customHeight="1">
      <c r="A53" s="36">
        <f t="shared" si="0"/>
        <v>32</v>
      </c>
      <c r="B53" s="100" t="s">
        <v>56</v>
      </c>
      <c r="C53" s="100"/>
      <c r="D53" s="100"/>
      <c r="E53" s="78" t="s">
        <v>44</v>
      </c>
      <c r="F53" s="69">
        <v>56</v>
      </c>
      <c r="G53" s="42">
        <v>54</v>
      </c>
      <c r="H53" s="42">
        <v>51.5</v>
      </c>
      <c r="I53" s="75"/>
    </row>
    <row r="54" spans="1:9" s="76" customFormat="1" ht="25.5" customHeight="1">
      <c r="A54" s="36">
        <f t="shared" si="0"/>
        <v>33</v>
      </c>
      <c r="B54" s="100" t="s">
        <v>57</v>
      </c>
      <c r="C54" s="100"/>
      <c r="D54" s="100"/>
      <c r="E54" s="78" t="s">
        <v>44</v>
      </c>
      <c r="F54" s="69">
        <v>94</v>
      </c>
      <c r="G54" s="42">
        <v>88</v>
      </c>
      <c r="H54" s="42">
        <v>85.6</v>
      </c>
      <c r="I54" s="75"/>
    </row>
    <row r="55" spans="1:9" s="76" customFormat="1" ht="25.5">
      <c r="A55" s="36">
        <f t="shared" si="0"/>
        <v>34</v>
      </c>
      <c r="B55" s="101" t="s">
        <v>58</v>
      </c>
      <c r="C55" s="102"/>
      <c r="D55" s="103"/>
      <c r="E55" s="86" t="s">
        <v>44</v>
      </c>
      <c r="F55" s="87">
        <v>45</v>
      </c>
      <c r="G55" s="104">
        <v>42</v>
      </c>
      <c r="H55" s="88">
        <v>39.8</v>
      </c>
      <c r="I55" s="75"/>
    </row>
    <row r="56" spans="1:9" s="76" customFormat="1" ht="25.5" customHeight="1">
      <c r="A56" s="36">
        <f t="shared" si="0"/>
        <v>35</v>
      </c>
      <c r="B56" s="105" t="s">
        <v>59</v>
      </c>
      <c r="C56" s="105"/>
      <c r="D56" s="105"/>
      <c r="E56" s="97" t="s">
        <v>44</v>
      </c>
      <c r="F56" s="98">
        <v>54</v>
      </c>
      <c r="G56" s="99">
        <v>51</v>
      </c>
      <c r="H56" s="99">
        <v>48.9</v>
      </c>
      <c r="I56" s="75"/>
    </row>
    <row r="57" spans="1:9" s="76" customFormat="1" ht="25.5" customHeight="1">
      <c r="A57" s="36">
        <f t="shared" si="0"/>
        <v>36</v>
      </c>
      <c r="B57" s="100" t="s">
        <v>60</v>
      </c>
      <c r="C57" s="100"/>
      <c r="D57" s="100"/>
      <c r="E57" s="78" t="s">
        <v>44</v>
      </c>
      <c r="F57" s="69">
        <v>56</v>
      </c>
      <c r="G57" s="42" t="s">
        <v>61</v>
      </c>
      <c r="H57" s="42">
        <v>49.9</v>
      </c>
      <c r="I57" s="75"/>
    </row>
    <row r="58" spans="1:9" s="111" customFormat="1" ht="25.5">
      <c r="A58" s="36">
        <f t="shared" si="0"/>
        <v>0</v>
      </c>
      <c r="B58" s="106"/>
      <c r="C58" s="107"/>
      <c r="D58" s="108" t="s">
        <v>62</v>
      </c>
      <c r="E58" s="108"/>
      <c r="F58" s="108"/>
      <c r="G58" s="109"/>
      <c r="H58" s="109"/>
      <c r="I58" s="110"/>
    </row>
    <row r="59" spans="1:9" s="111" customFormat="1" ht="25.5">
      <c r="A59" s="36">
        <f t="shared" si="0"/>
        <v>0</v>
      </c>
      <c r="B59" s="112"/>
      <c r="C59" s="112"/>
      <c r="D59" s="112"/>
      <c r="E59" s="112"/>
      <c r="F59" s="112"/>
      <c r="G59" s="112"/>
      <c r="H59" s="112"/>
      <c r="I59" s="110"/>
    </row>
    <row r="60" spans="1:9" s="111" customFormat="1" ht="25.5">
      <c r="A60" s="36">
        <f t="shared" si="0"/>
        <v>37</v>
      </c>
      <c r="B60" s="113" t="s">
        <v>63</v>
      </c>
      <c r="C60" s="113"/>
      <c r="D60" s="113"/>
      <c r="E60" s="113" t="s">
        <v>64</v>
      </c>
      <c r="F60" s="114">
        <v>128</v>
      </c>
      <c r="G60" s="114">
        <v>118</v>
      </c>
      <c r="H60" s="114">
        <v>115.9</v>
      </c>
      <c r="I60" s="110"/>
    </row>
    <row r="61" spans="1:9" s="111" customFormat="1" ht="25.5">
      <c r="A61" s="36">
        <f t="shared" si="0"/>
        <v>38</v>
      </c>
      <c r="B61" s="113" t="s">
        <v>65</v>
      </c>
      <c r="C61" s="113"/>
      <c r="D61" s="113"/>
      <c r="E61" s="113" t="s">
        <v>64</v>
      </c>
      <c r="F61" s="114">
        <v>88</v>
      </c>
      <c r="G61" s="114">
        <v>81</v>
      </c>
      <c r="H61" s="114">
        <v>79.4</v>
      </c>
      <c r="I61" s="110"/>
    </row>
    <row r="62" spans="1:9" s="111" customFormat="1" ht="25.5" customHeight="1">
      <c r="A62" s="36">
        <f t="shared" si="0"/>
        <v>39</v>
      </c>
      <c r="B62" s="115" t="s">
        <v>66</v>
      </c>
      <c r="C62" s="115"/>
      <c r="D62" s="115"/>
      <c r="E62" s="116" t="s">
        <v>64</v>
      </c>
      <c r="F62" s="114">
        <v>46</v>
      </c>
      <c r="G62" s="114">
        <v>44</v>
      </c>
      <c r="H62" s="114">
        <v>41.8</v>
      </c>
      <c r="I62" s="110"/>
    </row>
    <row r="63" spans="1:9" s="111" customFormat="1" ht="25.5" customHeight="1">
      <c r="A63" s="36">
        <f t="shared" si="0"/>
        <v>40</v>
      </c>
      <c r="B63" s="115" t="s">
        <v>67</v>
      </c>
      <c r="C63" s="115"/>
      <c r="D63" s="115"/>
      <c r="E63" s="116" t="s">
        <v>64</v>
      </c>
      <c r="F63" s="114">
        <v>46</v>
      </c>
      <c r="G63" s="114">
        <v>44</v>
      </c>
      <c r="H63" s="114">
        <v>41.8</v>
      </c>
      <c r="I63" s="110"/>
    </row>
    <row r="64" spans="1:9" s="111" customFormat="1" ht="25.5" customHeight="1">
      <c r="A64" s="36">
        <f t="shared" si="0"/>
        <v>41</v>
      </c>
      <c r="B64" s="115" t="s">
        <v>68</v>
      </c>
      <c r="C64" s="115"/>
      <c r="D64" s="115"/>
      <c r="E64" s="117" t="s">
        <v>64</v>
      </c>
      <c r="F64" s="114">
        <v>118</v>
      </c>
      <c r="G64" s="114">
        <v>109</v>
      </c>
      <c r="H64" s="114">
        <v>106.8</v>
      </c>
      <c r="I64" s="110"/>
    </row>
    <row r="65" spans="1:9" s="111" customFormat="1" ht="25.5">
      <c r="A65" s="36">
        <f t="shared" si="0"/>
        <v>42</v>
      </c>
      <c r="B65" s="118" t="s">
        <v>69</v>
      </c>
      <c r="C65" s="118"/>
      <c r="D65" s="118"/>
      <c r="E65" s="119" t="s">
        <v>64</v>
      </c>
      <c r="F65" s="114">
        <v>84</v>
      </c>
      <c r="G65" s="114">
        <v>78</v>
      </c>
      <c r="H65" s="120">
        <v>76.4</v>
      </c>
      <c r="I65" s="110"/>
    </row>
    <row r="66" spans="1:9" s="111" customFormat="1" ht="25.5">
      <c r="A66" s="36">
        <f t="shared" si="0"/>
        <v>43</v>
      </c>
      <c r="B66" s="121" t="s">
        <v>70</v>
      </c>
      <c r="C66" s="121"/>
      <c r="D66" s="121"/>
      <c r="E66" s="122" t="s">
        <v>64</v>
      </c>
      <c r="F66" s="114">
        <v>60</v>
      </c>
      <c r="G66" s="114">
        <v>55</v>
      </c>
      <c r="H66" s="120">
        <v>53.5</v>
      </c>
      <c r="I66" s="110"/>
    </row>
    <row r="67" spans="1:9" s="111" customFormat="1" ht="25.5">
      <c r="A67" s="36">
        <f t="shared" si="0"/>
        <v>44</v>
      </c>
      <c r="B67" s="118" t="s">
        <v>71</v>
      </c>
      <c r="C67" s="118"/>
      <c r="D67" s="118"/>
      <c r="E67" s="119" t="s">
        <v>64</v>
      </c>
      <c r="F67" s="114">
        <v>109</v>
      </c>
      <c r="G67" s="114">
        <v>103</v>
      </c>
      <c r="H67" s="120">
        <v>99.8</v>
      </c>
      <c r="I67" s="110"/>
    </row>
    <row r="68" spans="1:9" s="111" customFormat="1" ht="25.5">
      <c r="A68" s="36">
        <f t="shared" si="0"/>
        <v>45</v>
      </c>
      <c r="B68" s="118" t="s">
        <v>72</v>
      </c>
      <c r="C68" s="118"/>
      <c r="D68" s="118"/>
      <c r="E68" s="119" t="s">
        <v>64</v>
      </c>
      <c r="F68" s="114">
        <v>81</v>
      </c>
      <c r="G68" s="114">
        <v>75</v>
      </c>
      <c r="H68" s="120">
        <v>73.3</v>
      </c>
      <c r="I68" s="110"/>
    </row>
    <row r="69" spans="1:9" s="111" customFormat="1" ht="25.5">
      <c r="A69" s="36">
        <f t="shared" si="0"/>
        <v>46</v>
      </c>
      <c r="B69" s="123" t="s">
        <v>73</v>
      </c>
      <c r="C69" s="123"/>
      <c r="D69" s="123"/>
      <c r="E69" s="119" t="s">
        <v>64</v>
      </c>
      <c r="F69" s="114">
        <v>42</v>
      </c>
      <c r="G69" s="114">
        <v>39</v>
      </c>
      <c r="H69" s="120">
        <v>38.4</v>
      </c>
      <c r="I69" s="110"/>
    </row>
    <row r="70" spans="1:9" s="111" customFormat="1" ht="25.5">
      <c r="A70" s="36">
        <f t="shared" si="0"/>
        <v>47</v>
      </c>
      <c r="B70" s="123" t="s">
        <v>74</v>
      </c>
      <c r="C70" s="123"/>
      <c r="D70" s="123"/>
      <c r="E70" s="119" t="s">
        <v>64</v>
      </c>
      <c r="F70" s="114">
        <v>40</v>
      </c>
      <c r="G70" s="114">
        <v>38</v>
      </c>
      <c r="H70" s="120">
        <v>35.9</v>
      </c>
      <c r="I70" s="110"/>
    </row>
    <row r="71" spans="1:9" s="111" customFormat="1" ht="25.5">
      <c r="A71" s="36">
        <f t="shared" si="0"/>
        <v>48</v>
      </c>
      <c r="B71" s="124" t="s">
        <v>75</v>
      </c>
      <c r="C71" s="124"/>
      <c r="D71" s="124"/>
      <c r="E71" s="122" t="s">
        <v>64</v>
      </c>
      <c r="F71" s="114">
        <v>41</v>
      </c>
      <c r="G71" s="114">
        <v>39</v>
      </c>
      <c r="H71" s="120">
        <v>36.9</v>
      </c>
      <c r="I71" s="110"/>
    </row>
    <row r="72" spans="1:9" s="111" customFormat="1" ht="25.5">
      <c r="A72" s="36">
        <f t="shared" si="0"/>
        <v>49</v>
      </c>
      <c r="B72" s="123" t="s">
        <v>76</v>
      </c>
      <c r="C72" s="123"/>
      <c r="D72" s="123"/>
      <c r="E72" s="119" t="s">
        <v>64</v>
      </c>
      <c r="F72" s="114">
        <v>44</v>
      </c>
      <c r="G72" s="114">
        <v>42</v>
      </c>
      <c r="H72" s="120">
        <v>39.9</v>
      </c>
      <c r="I72" s="110"/>
    </row>
    <row r="73" spans="1:9" s="111" customFormat="1" ht="25.5">
      <c r="A73" s="36">
        <f t="shared" si="0"/>
        <v>50</v>
      </c>
      <c r="B73" s="123" t="s">
        <v>77</v>
      </c>
      <c r="C73" s="123"/>
      <c r="D73" s="123"/>
      <c r="E73" s="119" t="s">
        <v>64</v>
      </c>
      <c r="F73" s="114">
        <v>103</v>
      </c>
      <c r="G73" s="114">
        <v>96</v>
      </c>
      <c r="H73" s="120">
        <v>93.5</v>
      </c>
      <c r="I73" s="110"/>
    </row>
    <row r="74" spans="1:9" s="111" customFormat="1" ht="25.5">
      <c r="A74" s="36">
        <f t="shared" si="0"/>
        <v>51</v>
      </c>
      <c r="B74" s="123" t="s">
        <v>78</v>
      </c>
      <c r="C74" s="123"/>
      <c r="D74" s="123"/>
      <c r="E74" s="119" t="s">
        <v>64</v>
      </c>
      <c r="F74" s="114">
        <v>49</v>
      </c>
      <c r="G74" s="114">
        <v>46</v>
      </c>
      <c r="H74" s="120">
        <v>44.2</v>
      </c>
      <c r="I74" s="110"/>
    </row>
    <row r="75" spans="1:9" s="111" customFormat="1" ht="25.5">
      <c r="A75" s="36">
        <f t="shared" si="0"/>
        <v>52</v>
      </c>
      <c r="B75" s="123" t="s">
        <v>79</v>
      </c>
      <c r="C75" s="123"/>
      <c r="D75" s="123"/>
      <c r="E75" s="119" t="s">
        <v>64</v>
      </c>
      <c r="F75" s="114">
        <v>49</v>
      </c>
      <c r="G75" s="114">
        <v>46</v>
      </c>
      <c r="H75" s="120">
        <v>44.2</v>
      </c>
      <c r="I75" s="110"/>
    </row>
    <row r="76" spans="1:9" s="111" customFormat="1" ht="25.5">
      <c r="A76" s="36">
        <f t="shared" si="0"/>
        <v>53</v>
      </c>
      <c r="B76" s="123" t="s">
        <v>80</v>
      </c>
      <c r="C76" s="123"/>
      <c r="D76" s="123"/>
      <c r="E76" s="119" t="s">
        <v>64</v>
      </c>
      <c r="F76" s="114">
        <v>44</v>
      </c>
      <c r="G76" s="114"/>
      <c r="H76" s="120"/>
      <c r="I76" s="110"/>
    </row>
    <row r="77" spans="1:9" s="111" customFormat="1" ht="25.5">
      <c r="A77" s="36">
        <f t="shared" si="0"/>
        <v>54</v>
      </c>
      <c r="B77" s="123" t="s">
        <v>81</v>
      </c>
      <c r="C77" s="123"/>
      <c r="D77" s="123"/>
      <c r="E77" s="119" t="s">
        <v>64</v>
      </c>
      <c r="F77" s="114">
        <v>44</v>
      </c>
      <c r="G77" s="114">
        <v>41</v>
      </c>
      <c r="H77" s="120">
        <v>39.4</v>
      </c>
      <c r="I77" s="110"/>
    </row>
    <row r="78" spans="1:9" s="111" customFormat="1" ht="25.5">
      <c r="A78" s="36">
        <f t="shared" si="0"/>
        <v>55</v>
      </c>
      <c r="B78" s="123" t="s">
        <v>82</v>
      </c>
      <c r="C78" s="123"/>
      <c r="D78" s="123"/>
      <c r="E78" s="119" t="s">
        <v>64</v>
      </c>
      <c r="F78" s="114">
        <v>58</v>
      </c>
      <c r="G78" s="114">
        <v>55</v>
      </c>
      <c r="H78" s="120">
        <v>52.9</v>
      </c>
      <c r="I78" s="110"/>
    </row>
    <row r="79" spans="1:9" s="111" customFormat="1" ht="25.5">
      <c r="A79" s="36">
        <f t="shared" si="0"/>
        <v>56</v>
      </c>
      <c r="B79" s="125" t="s">
        <v>83</v>
      </c>
      <c r="C79" s="125"/>
      <c r="D79" s="125"/>
      <c r="E79" s="122" t="s">
        <v>64</v>
      </c>
      <c r="F79" s="126">
        <v>58</v>
      </c>
      <c r="G79" s="126">
        <v>54</v>
      </c>
      <c r="H79" s="126">
        <v>52.7</v>
      </c>
      <c r="I79" s="110"/>
    </row>
    <row r="80" spans="1:9" s="111" customFormat="1" ht="25.5" customHeight="1">
      <c r="A80" s="36">
        <f t="shared" si="0"/>
        <v>57</v>
      </c>
      <c r="B80" s="127" t="s">
        <v>84</v>
      </c>
      <c r="C80" s="127"/>
      <c r="D80" s="127"/>
      <c r="E80" s="119" t="s">
        <v>64</v>
      </c>
      <c r="F80" s="114">
        <v>60</v>
      </c>
      <c r="G80" s="114">
        <v>56</v>
      </c>
      <c r="H80" s="120">
        <v>54.9</v>
      </c>
      <c r="I80" s="110"/>
    </row>
    <row r="81" spans="1:9" s="111" customFormat="1" ht="25.5" customHeight="1">
      <c r="A81" s="36">
        <f t="shared" si="0"/>
        <v>58</v>
      </c>
      <c r="B81" s="127" t="s">
        <v>85</v>
      </c>
      <c r="C81" s="127"/>
      <c r="D81" s="127"/>
      <c r="E81" s="119" t="s">
        <v>64</v>
      </c>
      <c r="F81" s="114">
        <v>60</v>
      </c>
      <c r="G81" s="114">
        <v>56</v>
      </c>
      <c r="H81" s="120">
        <v>54.9</v>
      </c>
      <c r="I81" s="110"/>
    </row>
    <row r="82" spans="1:9" s="111" customFormat="1" ht="25.5" customHeight="1">
      <c r="A82" s="36">
        <f t="shared" si="0"/>
        <v>59</v>
      </c>
      <c r="B82" s="128" t="s">
        <v>86</v>
      </c>
      <c r="C82" s="128"/>
      <c r="D82" s="128"/>
      <c r="E82" s="122" t="s">
        <v>64</v>
      </c>
      <c r="F82" s="114">
        <v>60</v>
      </c>
      <c r="G82" s="114">
        <v>56</v>
      </c>
      <c r="H82" s="120">
        <v>54.5</v>
      </c>
      <c r="I82" s="110"/>
    </row>
    <row r="83" spans="1:9" s="111" customFormat="1" ht="25.5" customHeight="1">
      <c r="A83" s="36">
        <f t="shared" si="0"/>
        <v>60</v>
      </c>
      <c r="B83" s="128" t="s">
        <v>87</v>
      </c>
      <c r="C83" s="128"/>
      <c r="D83" s="128"/>
      <c r="E83" s="122" t="s">
        <v>64</v>
      </c>
      <c r="F83" s="114">
        <v>59</v>
      </c>
      <c r="G83" s="114">
        <v>56</v>
      </c>
      <c r="H83" s="120">
        <v>54.9</v>
      </c>
      <c r="I83" s="110"/>
    </row>
    <row r="84" spans="1:9" s="111" customFormat="1" ht="25.5" customHeight="1">
      <c r="A84" s="36">
        <f t="shared" si="0"/>
        <v>61</v>
      </c>
      <c r="B84" s="128" t="s">
        <v>88</v>
      </c>
      <c r="C84" s="128"/>
      <c r="D84" s="128"/>
      <c r="E84" s="122" t="s">
        <v>64</v>
      </c>
      <c r="F84" s="114">
        <v>59</v>
      </c>
      <c r="G84" s="114">
        <v>56</v>
      </c>
      <c r="H84" s="120">
        <v>54.9</v>
      </c>
      <c r="I84" s="110"/>
    </row>
    <row r="85" spans="1:9" s="111" customFormat="1" ht="25.5" customHeight="1">
      <c r="A85" s="36">
        <f t="shared" si="0"/>
        <v>62</v>
      </c>
      <c r="B85" s="128" t="s">
        <v>89</v>
      </c>
      <c r="C85" s="128"/>
      <c r="D85" s="128"/>
      <c r="E85" s="122" t="s">
        <v>64</v>
      </c>
      <c r="F85" s="114">
        <v>62</v>
      </c>
      <c r="G85" s="114"/>
      <c r="H85" s="120"/>
      <c r="I85" s="110"/>
    </row>
    <row r="86" spans="1:9" s="111" customFormat="1" ht="25.5" customHeight="1">
      <c r="A86" s="36">
        <f t="shared" si="0"/>
        <v>63</v>
      </c>
      <c r="B86" s="128" t="s">
        <v>90</v>
      </c>
      <c r="C86" s="128"/>
      <c r="D86" s="128"/>
      <c r="E86" s="122" t="s">
        <v>64</v>
      </c>
      <c r="F86" s="114">
        <v>62</v>
      </c>
      <c r="G86" s="114"/>
      <c r="H86" s="120"/>
      <c r="I86" s="110"/>
    </row>
    <row r="87" spans="1:9" s="111" customFormat="1" ht="25.5">
      <c r="A87" s="36">
        <f t="shared" si="0"/>
        <v>64</v>
      </c>
      <c r="B87" s="129" t="s">
        <v>91</v>
      </c>
      <c r="C87" s="129"/>
      <c r="D87" s="129"/>
      <c r="E87" s="122" t="s">
        <v>64</v>
      </c>
      <c r="F87" s="114">
        <v>45</v>
      </c>
      <c r="G87" s="120">
        <v>43</v>
      </c>
      <c r="H87" s="120">
        <v>40.9</v>
      </c>
      <c r="I87" s="110"/>
    </row>
    <row r="88" spans="1:9" s="111" customFormat="1" ht="25.5">
      <c r="A88" s="36">
        <f t="shared" si="0"/>
        <v>65</v>
      </c>
      <c r="B88" s="129" t="s">
        <v>92</v>
      </c>
      <c r="C88" s="129"/>
      <c r="D88" s="129"/>
      <c r="E88" s="122" t="s">
        <v>64</v>
      </c>
      <c r="F88" s="114">
        <v>47</v>
      </c>
      <c r="G88" s="120">
        <v>45</v>
      </c>
      <c r="H88" s="120">
        <v>42.7</v>
      </c>
      <c r="I88" s="110"/>
    </row>
    <row r="89" spans="1:9" s="111" customFormat="1" ht="25.5">
      <c r="A89" s="36">
        <f t="shared" si="0"/>
        <v>66</v>
      </c>
      <c r="B89" s="129" t="s">
        <v>93</v>
      </c>
      <c r="C89" s="129"/>
      <c r="D89" s="129"/>
      <c r="E89" s="122" t="s">
        <v>64</v>
      </c>
      <c r="F89" s="114">
        <v>47</v>
      </c>
      <c r="G89" s="120">
        <v>45</v>
      </c>
      <c r="H89" s="120">
        <v>42.7</v>
      </c>
      <c r="I89" s="110"/>
    </row>
    <row r="90" spans="1:9" s="111" customFormat="1" ht="25.5">
      <c r="A90" s="36">
        <f t="shared" si="0"/>
        <v>67</v>
      </c>
      <c r="B90" s="129" t="s">
        <v>94</v>
      </c>
      <c r="C90" s="129"/>
      <c r="D90" s="129"/>
      <c r="E90" s="122" t="s">
        <v>64</v>
      </c>
      <c r="F90" s="114">
        <v>79</v>
      </c>
      <c r="G90" s="120">
        <v>73</v>
      </c>
      <c r="H90" s="120">
        <v>71.4</v>
      </c>
      <c r="I90" s="110"/>
    </row>
    <row r="91" spans="1:9" s="111" customFormat="1" ht="25.5">
      <c r="A91" s="36">
        <f t="shared" si="0"/>
        <v>68</v>
      </c>
      <c r="B91" s="129" t="s">
        <v>95</v>
      </c>
      <c r="C91" s="129"/>
      <c r="D91" s="129"/>
      <c r="E91" s="122" t="s">
        <v>64</v>
      </c>
      <c r="F91" s="114">
        <v>75</v>
      </c>
      <c r="G91" s="114">
        <v>70</v>
      </c>
      <c r="H91" s="120">
        <v>68.4</v>
      </c>
      <c r="I91" s="110"/>
    </row>
    <row r="92" spans="1:9" s="111" customFormat="1" ht="25.5" customHeight="1">
      <c r="A92" s="36">
        <f t="shared" si="0"/>
        <v>69</v>
      </c>
      <c r="B92" s="128" t="s">
        <v>96</v>
      </c>
      <c r="C92" s="128"/>
      <c r="D92" s="128"/>
      <c r="E92" s="122" t="s">
        <v>64</v>
      </c>
      <c r="F92" s="114">
        <v>75</v>
      </c>
      <c r="G92" s="114">
        <v>70</v>
      </c>
      <c r="H92" s="120">
        <v>68.4</v>
      </c>
      <c r="I92" s="110"/>
    </row>
    <row r="93" spans="1:9" s="111" customFormat="1" ht="25.5" customHeight="1">
      <c r="A93" s="36">
        <f t="shared" si="0"/>
        <v>70</v>
      </c>
      <c r="B93" s="128" t="s">
        <v>97</v>
      </c>
      <c r="C93" s="128"/>
      <c r="D93" s="128"/>
      <c r="E93" s="122" t="s">
        <v>64</v>
      </c>
      <c r="F93" s="114">
        <v>75</v>
      </c>
      <c r="G93" s="114">
        <v>70</v>
      </c>
      <c r="H93" s="120">
        <v>66.4</v>
      </c>
      <c r="I93" s="110"/>
    </row>
    <row r="94" spans="1:9" s="111" customFormat="1" ht="25.5" customHeight="1">
      <c r="A94" s="36">
        <f t="shared" si="0"/>
        <v>71</v>
      </c>
      <c r="B94" s="130" t="s">
        <v>98</v>
      </c>
      <c r="C94" s="130"/>
      <c r="D94" s="130"/>
      <c r="E94" s="131" t="s">
        <v>64</v>
      </c>
      <c r="F94" s="132">
        <v>59</v>
      </c>
      <c r="G94" s="132">
        <v>55</v>
      </c>
      <c r="H94" s="133">
        <v>53.9</v>
      </c>
      <c r="I94" s="110"/>
    </row>
    <row r="95" spans="1:9" s="111" customFormat="1" ht="25.5" customHeight="1">
      <c r="A95" s="36">
        <f t="shared" si="0"/>
        <v>72</v>
      </c>
      <c r="B95" s="130" t="s">
        <v>99</v>
      </c>
      <c r="C95" s="130"/>
      <c r="D95" s="130"/>
      <c r="E95" s="131" t="s">
        <v>64</v>
      </c>
      <c r="F95" s="132">
        <v>70</v>
      </c>
      <c r="G95" s="132">
        <v>65</v>
      </c>
      <c r="H95" s="133">
        <v>63.5</v>
      </c>
      <c r="I95" s="110"/>
    </row>
    <row r="96" spans="1:9" s="76" customFormat="1" ht="25.5">
      <c r="A96" s="36">
        <f>IF(F96&lt;&gt;"",MAX(A$1:A94)+1,"")</f>
        <v>0</v>
      </c>
      <c r="B96" s="125"/>
      <c r="C96" s="125"/>
      <c r="D96" s="125"/>
      <c r="E96" s="125"/>
      <c r="F96" s="125"/>
      <c r="G96" s="125"/>
      <c r="H96" s="125"/>
      <c r="I96" s="75"/>
    </row>
    <row r="97" spans="1:9" s="136" customFormat="1" ht="23.25">
      <c r="A97" s="36">
        <f aca="true" t="shared" si="1" ref="A97:A159">IF(F97&lt;&gt;"",MAX(A$1:A96)+1,"")</f>
        <v>0</v>
      </c>
      <c r="B97" s="134" t="s">
        <v>100</v>
      </c>
      <c r="C97" s="134"/>
      <c r="D97" s="134"/>
      <c r="E97" s="134"/>
      <c r="F97" s="134"/>
      <c r="G97" s="134"/>
      <c r="H97" s="134"/>
      <c r="I97" s="135"/>
    </row>
    <row r="98" spans="1:9" s="136" customFormat="1" ht="27.75">
      <c r="A98" s="36">
        <f t="shared" si="1"/>
        <v>73</v>
      </c>
      <c r="B98" s="137" t="s">
        <v>101</v>
      </c>
      <c r="C98" s="137"/>
      <c r="D98" s="137"/>
      <c r="E98" s="138" t="s">
        <v>102</v>
      </c>
      <c r="F98" s="139">
        <v>70</v>
      </c>
      <c r="G98" s="41">
        <v>67</v>
      </c>
      <c r="H98" s="42">
        <v>65.4</v>
      </c>
      <c r="I98" s="135"/>
    </row>
    <row r="99" spans="1:9" s="136" customFormat="1" ht="27.75">
      <c r="A99" s="36">
        <f t="shared" si="1"/>
        <v>74</v>
      </c>
      <c r="B99" s="140" t="s">
        <v>103</v>
      </c>
      <c r="C99" s="140"/>
      <c r="D99" s="140"/>
      <c r="E99" s="141" t="s">
        <v>102</v>
      </c>
      <c r="F99" s="139">
        <v>213</v>
      </c>
      <c r="G99" s="41">
        <v>193</v>
      </c>
      <c r="H99" s="42">
        <v>187.9</v>
      </c>
      <c r="I99" s="135"/>
    </row>
    <row r="100" spans="1:9" s="136" customFormat="1" ht="27.75">
      <c r="A100" s="36">
        <f t="shared" si="1"/>
        <v>75</v>
      </c>
      <c r="B100" s="140" t="s">
        <v>104</v>
      </c>
      <c r="C100" s="140"/>
      <c r="D100" s="140"/>
      <c r="E100" s="141" t="s">
        <v>105</v>
      </c>
      <c r="F100" s="142">
        <v>163</v>
      </c>
      <c r="G100" s="143">
        <v>155</v>
      </c>
      <c r="H100" s="144">
        <v>147.9</v>
      </c>
      <c r="I100" s="135"/>
    </row>
    <row r="101" spans="1:9" s="136" customFormat="1" ht="27.75">
      <c r="A101" s="36">
        <f t="shared" si="1"/>
        <v>76</v>
      </c>
      <c r="B101" s="140" t="s">
        <v>106</v>
      </c>
      <c r="C101" s="140"/>
      <c r="D101" s="140"/>
      <c r="E101" s="141" t="s">
        <v>102</v>
      </c>
      <c r="F101" s="145">
        <v>84</v>
      </c>
      <c r="G101" s="146">
        <v>78</v>
      </c>
      <c r="H101" s="147">
        <v>76.3</v>
      </c>
      <c r="I101" s="135"/>
    </row>
    <row r="102" spans="1:9" s="136" customFormat="1" ht="27.75">
      <c r="A102" s="36">
        <f t="shared" si="1"/>
        <v>77</v>
      </c>
      <c r="B102" s="140" t="s">
        <v>107</v>
      </c>
      <c r="C102" s="140"/>
      <c r="D102" s="140"/>
      <c r="E102" s="141" t="s">
        <v>102</v>
      </c>
      <c r="F102" s="145">
        <v>51</v>
      </c>
      <c r="G102" s="146">
        <v>48</v>
      </c>
      <c r="H102" s="147">
        <v>46.4</v>
      </c>
      <c r="I102" s="135"/>
    </row>
    <row r="103" spans="1:9" s="136" customFormat="1" ht="27.75">
      <c r="A103" s="36">
        <f t="shared" si="1"/>
        <v>78</v>
      </c>
      <c r="B103" s="148" t="s">
        <v>108</v>
      </c>
      <c r="C103" s="148"/>
      <c r="D103" s="148"/>
      <c r="E103" s="141" t="s">
        <v>102</v>
      </c>
      <c r="F103" s="145">
        <v>77</v>
      </c>
      <c r="G103" s="146">
        <v>72</v>
      </c>
      <c r="H103" s="147">
        <v>69.9</v>
      </c>
      <c r="I103" s="135"/>
    </row>
    <row r="104" spans="1:9" s="136" customFormat="1" ht="27.75">
      <c r="A104" s="36">
        <f t="shared" si="1"/>
        <v>79</v>
      </c>
      <c r="B104" s="148" t="s">
        <v>109</v>
      </c>
      <c r="C104" s="148"/>
      <c r="D104" s="148"/>
      <c r="E104" s="141" t="s">
        <v>102</v>
      </c>
      <c r="F104" s="145">
        <v>73</v>
      </c>
      <c r="G104" s="146">
        <v>68</v>
      </c>
      <c r="H104" s="147">
        <v>65.9</v>
      </c>
      <c r="I104" s="135"/>
    </row>
    <row r="105" spans="1:9" s="136" customFormat="1" ht="27.75">
      <c r="A105" s="36">
        <f t="shared" si="1"/>
        <v>80</v>
      </c>
      <c r="B105" s="140" t="s">
        <v>110</v>
      </c>
      <c r="C105" s="140"/>
      <c r="D105" s="140"/>
      <c r="E105" s="149" t="s">
        <v>111</v>
      </c>
      <c r="F105" s="139">
        <v>44</v>
      </c>
      <c r="G105" s="41">
        <v>41</v>
      </c>
      <c r="H105" s="42">
        <v>39.9</v>
      </c>
      <c r="I105" s="135"/>
    </row>
    <row r="106" spans="1:9" s="136" customFormat="1" ht="27.75">
      <c r="A106" s="36">
        <f t="shared" si="1"/>
        <v>81</v>
      </c>
      <c r="B106" s="150" t="s">
        <v>112</v>
      </c>
      <c r="C106" s="151"/>
      <c r="D106" s="152"/>
      <c r="E106" s="153" t="s">
        <v>111</v>
      </c>
      <c r="F106" s="139">
        <v>52</v>
      </c>
      <c r="G106" s="41">
        <v>50</v>
      </c>
      <c r="H106" s="42">
        <v>48.6</v>
      </c>
      <c r="I106" s="135"/>
    </row>
    <row r="107" spans="1:9" s="157" customFormat="1" ht="28.5">
      <c r="A107" s="36">
        <f t="shared" si="1"/>
        <v>82</v>
      </c>
      <c r="B107" s="140" t="s">
        <v>113</v>
      </c>
      <c r="C107" s="140"/>
      <c r="D107" s="140"/>
      <c r="E107" s="141" t="s">
        <v>111</v>
      </c>
      <c r="F107" s="154">
        <v>50</v>
      </c>
      <c r="G107" s="155">
        <v>48</v>
      </c>
      <c r="H107" s="42">
        <v>46.3</v>
      </c>
      <c r="I107" s="156"/>
    </row>
    <row r="108" spans="1:9" s="157" customFormat="1" ht="28.5">
      <c r="A108" s="36">
        <f t="shared" si="1"/>
        <v>83</v>
      </c>
      <c r="B108" s="140" t="s">
        <v>114</v>
      </c>
      <c r="C108" s="140"/>
      <c r="D108" s="140"/>
      <c r="E108" s="141" t="s">
        <v>111</v>
      </c>
      <c r="F108" s="154">
        <v>45</v>
      </c>
      <c r="G108" s="155">
        <v>42</v>
      </c>
      <c r="H108" s="42">
        <v>40.6</v>
      </c>
      <c r="I108" s="156"/>
    </row>
    <row r="109" spans="1:9" s="157" customFormat="1" ht="28.5">
      <c r="A109" s="36">
        <f t="shared" si="1"/>
        <v>84</v>
      </c>
      <c r="B109" s="140" t="s">
        <v>115</v>
      </c>
      <c r="C109" s="140"/>
      <c r="D109" s="140"/>
      <c r="E109" s="141" t="s">
        <v>111</v>
      </c>
      <c r="F109" s="154">
        <v>45</v>
      </c>
      <c r="G109" s="155">
        <v>42</v>
      </c>
      <c r="H109" s="42">
        <v>40.6</v>
      </c>
      <c r="I109" s="156"/>
    </row>
    <row r="110" spans="1:9" s="157" customFormat="1" ht="28.5">
      <c r="A110" s="36">
        <f t="shared" si="1"/>
        <v>85</v>
      </c>
      <c r="B110" s="140" t="s">
        <v>116</v>
      </c>
      <c r="C110" s="140"/>
      <c r="D110" s="140"/>
      <c r="E110" s="141" t="s">
        <v>18</v>
      </c>
      <c r="F110" s="139">
        <v>75</v>
      </c>
      <c r="G110" s="41">
        <v>72</v>
      </c>
      <c r="H110" s="42">
        <v>69.8</v>
      </c>
      <c r="I110" s="156"/>
    </row>
    <row r="111" spans="1:9" s="157" customFormat="1" ht="28.5">
      <c r="A111" s="36">
        <f t="shared" si="1"/>
        <v>86</v>
      </c>
      <c r="B111" s="140" t="s">
        <v>117</v>
      </c>
      <c r="C111" s="140"/>
      <c r="D111" s="140"/>
      <c r="E111" s="141" t="s">
        <v>18</v>
      </c>
      <c r="F111" s="139">
        <v>42</v>
      </c>
      <c r="G111" s="41">
        <v>40</v>
      </c>
      <c r="H111" s="42">
        <v>37.8</v>
      </c>
      <c r="I111" s="156"/>
    </row>
    <row r="112" spans="1:9" s="157" customFormat="1" ht="24">
      <c r="A112" s="36">
        <f t="shared" si="1"/>
        <v>87</v>
      </c>
      <c r="B112" s="65" t="s">
        <v>118</v>
      </c>
      <c r="C112" s="65"/>
      <c r="D112" s="65"/>
      <c r="E112" s="158" t="s">
        <v>31</v>
      </c>
      <c r="F112" s="154">
        <v>69</v>
      </c>
      <c r="G112" s="155">
        <v>65</v>
      </c>
      <c r="H112" s="42">
        <v>62.7</v>
      </c>
      <c r="I112" s="156"/>
    </row>
    <row r="113" spans="1:9" s="157" customFormat="1" ht="24">
      <c r="A113" s="36">
        <f t="shared" si="1"/>
        <v>88</v>
      </c>
      <c r="B113" s="38" t="s">
        <v>119</v>
      </c>
      <c r="C113" s="159"/>
      <c r="D113" s="65"/>
      <c r="E113" s="158" t="s">
        <v>31</v>
      </c>
      <c r="F113" s="154">
        <v>75</v>
      </c>
      <c r="G113" s="155">
        <v>70</v>
      </c>
      <c r="H113" s="99">
        <v>68.6</v>
      </c>
      <c r="I113" s="156"/>
    </row>
    <row r="114" spans="1:9" s="157" customFormat="1" ht="24">
      <c r="A114" s="36">
        <f t="shared" si="1"/>
        <v>89</v>
      </c>
      <c r="B114" s="160" t="s">
        <v>120</v>
      </c>
      <c r="C114" s="161"/>
      <c r="D114" s="162"/>
      <c r="E114" s="163" t="s">
        <v>31</v>
      </c>
      <c r="F114" s="164">
        <v>75</v>
      </c>
      <c r="G114" s="59">
        <v>71</v>
      </c>
      <c r="H114" s="88">
        <v>69.6</v>
      </c>
      <c r="I114" s="156"/>
    </row>
    <row r="115" spans="1:9" s="168" customFormat="1" ht="24">
      <c r="A115" s="36">
        <f t="shared" si="1"/>
        <v>90</v>
      </c>
      <c r="B115" s="165" t="s">
        <v>121</v>
      </c>
      <c r="C115" s="165"/>
      <c r="D115" s="165"/>
      <c r="E115" s="166" t="s">
        <v>31</v>
      </c>
      <c r="F115" s="154">
        <v>79</v>
      </c>
      <c r="G115" s="155">
        <v>74</v>
      </c>
      <c r="H115" s="99">
        <v>71.9</v>
      </c>
      <c r="I115" s="167"/>
    </row>
    <row r="116" spans="1:9" s="168" customFormat="1" ht="24">
      <c r="A116" s="36">
        <f t="shared" si="1"/>
        <v>91</v>
      </c>
      <c r="B116" s="165" t="s">
        <v>122</v>
      </c>
      <c r="C116" s="165"/>
      <c r="D116" s="165"/>
      <c r="E116" s="166" t="s">
        <v>31</v>
      </c>
      <c r="F116" s="169">
        <v>50</v>
      </c>
      <c r="G116" s="170">
        <v>47</v>
      </c>
      <c r="H116" s="171">
        <v>45.7</v>
      </c>
      <c r="I116" s="167"/>
    </row>
    <row r="117" spans="1:9" s="175" customFormat="1" ht="24">
      <c r="A117" s="36">
        <f t="shared" si="1"/>
        <v>92</v>
      </c>
      <c r="B117" s="172" t="s">
        <v>123</v>
      </c>
      <c r="C117" s="172"/>
      <c r="D117" s="172"/>
      <c r="E117" s="173" t="s">
        <v>31</v>
      </c>
      <c r="F117" s="169">
        <v>93</v>
      </c>
      <c r="G117" s="170">
        <v>86</v>
      </c>
      <c r="H117" s="171">
        <v>84.8</v>
      </c>
      <c r="I117" s="174"/>
    </row>
    <row r="118" spans="1:9" s="175" customFormat="1" ht="23.25">
      <c r="A118" s="36">
        <f t="shared" si="1"/>
        <v>0</v>
      </c>
      <c r="B118" s="176" t="s">
        <v>124</v>
      </c>
      <c r="C118" s="176"/>
      <c r="D118" s="176"/>
      <c r="E118" s="176"/>
      <c r="F118" s="176"/>
      <c r="G118" s="176"/>
      <c r="H118" s="176"/>
      <c r="I118" s="174"/>
    </row>
    <row r="119" spans="1:9" s="175" customFormat="1" ht="25.5">
      <c r="A119" s="36">
        <f t="shared" si="1"/>
        <v>93</v>
      </c>
      <c r="B119" s="177" t="s">
        <v>125</v>
      </c>
      <c r="C119" s="177"/>
      <c r="D119" s="177"/>
      <c r="E119" s="178"/>
      <c r="F119" s="40">
        <v>59</v>
      </c>
      <c r="G119" s="41">
        <v>56</v>
      </c>
      <c r="H119" s="42">
        <v>54.5</v>
      </c>
      <c r="I119" s="174"/>
    </row>
    <row r="120" spans="1:9" s="175" customFormat="1" ht="26.25">
      <c r="A120" s="36">
        <f t="shared" si="1"/>
        <v>94</v>
      </c>
      <c r="B120" s="177" t="s">
        <v>126</v>
      </c>
      <c r="C120" s="177"/>
      <c r="D120" s="177"/>
      <c r="E120" s="178" t="s">
        <v>36</v>
      </c>
      <c r="F120" s="40">
        <v>107</v>
      </c>
      <c r="G120" s="41"/>
      <c r="H120" s="42">
        <v>97.8</v>
      </c>
      <c r="I120" s="174"/>
    </row>
    <row r="121" spans="1:9" s="175" customFormat="1" ht="25.5">
      <c r="A121" s="36">
        <f t="shared" si="1"/>
        <v>95</v>
      </c>
      <c r="B121" s="177" t="s">
        <v>127</v>
      </c>
      <c r="C121" s="177"/>
      <c r="D121" s="177"/>
      <c r="E121" s="178"/>
      <c r="F121" s="40">
        <v>85</v>
      </c>
      <c r="G121" s="41">
        <v>78</v>
      </c>
      <c r="H121" s="42">
        <v>76.2</v>
      </c>
      <c r="I121" s="174"/>
    </row>
    <row r="122" spans="1:9" s="136" customFormat="1" ht="25.5">
      <c r="A122" s="36">
        <f t="shared" si="1"/>
        <v>96</v>
      </c>
      <c r="B122" s="179" t="s">
        <v>128</v>
      </c>
      <c r="C122" s="179"/>
      <c r="D122" s="179"/>
      <c r="E122" s="180" t="s">
        <v>18</v>
      </c>
      <c r="F122" s="181">
        <v>43</v>
      </c>
      <c r="G122" s="155">
        <v>40</v>
      </c>
      <c r="H122" s="182">
        <v>38.7</v>
      </c>
      <c r="I122" s="135"/>
    </row>
    <row r="123" spans="1:9" s="136" customFormat="1" ht="25.5">
      <c r="A123" s="36">
        <f t="shared" si="1"/>
        <v>97</v>
      </c>
      <c r="B123" s="179" t="s">
        <v>129</v>
      </c>
      <c r="C123" s="179"/>
      <c r="D123" s="179"/>
      <c r="E123" s="180" t="s">
        <v>18</v>
      </c>
      <c r="F123" s="181">
        <v>43</v>
      </c>
      <c r="G123" s="155">
        <v>41</v>
      </c>
      <c r="H123" s="182">
        <v>40.5</v>
      </c>
      <c r="I123" s="135"/>
    </row>
    <row r="124" spans="1:9" s="136" customFormat="1" ht="25.5">
      <c r="A124" s="36">
        <f t="shared" si="1"/>
        <v>98</v>
      </c>
      <c r="B124" s="179" t="s">
        <v>130</v>
      </c>
      <c r="C124" s="179"/>
      <c r="D124" s="179"/>
      <c r="E124" s="180" t="s">
        <v>18</v>
      </c>
      <c r="F124" s="181">
        <v>43</v>
      </c>
      <c r="G124" s="155">
        <v>41</v>
      </c>
      <c r="H124" s="182">
        <v>40.5</v>
      </c>
      <c r="I124" s="135"/>
    </row>
    <row r="125" spans="1:9" s="136" customFormat="1" ht="25.5">
      <c r="A125" s="36">
        <f t="shared" si="1"/>
        <v>99</v>
      </c>
      <c r="B125" s="179" t="s">
        <v>131</v>
      </c>
      <c r="C125" s="179"/>
      <c r="D125" s="179"/>
      <c r="E125" s="180" t="s">
        <v>132</v>
      </c>
      <c r="F125" s="181">
        <v>75</v>
      </c>
      <c r="G125" s="155">
        <v>69</v>
      </c>
      <c r="H125" s="182">
        <v>66.5</v>
      </c>
      <c r="I125" s="135"/>
    </row>
    <row r="126" spans="1:9" s="136" customFormat="1" ht="25.5">
      <c r="A126" s="36">
        <f t="shared" si="1"/>
        <v>100</v>
      </c>
      <c r="B126" s="179" t="s">
        <v>133</v>
      </c>
      <c r="C126" s="179"/>
      <c r="D126" s="179"/>
      <c r="E126" s="180" t="s">
        <v>18</v>
      </c>
      <c r="F126" s="181">
        <v>43</v>
      </c>
      <c r="G126" s="155">
        <v>41</v>
      </c>
      <c r="H126" s="182">
        <v>40.5</v>
      </c>
      <c r="I126" s="135"/>
    </row>
    <row r="127" spans="1:9" s="136" customFormat="1" ht="25.5">
      <c r="A127" s="36">
        <f t="shared" si="1"/>
        <v>101</v>
      </c>
      <c r="B127" s="179" t="s">
        <v>134</v>
      </c>
      <c r="C127" s="179"/>
      <c r="D127" s="179"/>
      <c r="E127" s="180" t="s">
        <v>18</v>
      </c>
      <c r="F127" s="181">
        <v>230</v>
      </c>
      <c r="G127" s="155">
        <v>215</v>
      </c>
      <c r="H127" s="182">
        <v>209.9</v>
      </c>
      <c r="I127" s="135"/>
    </row>
    <row r="128" spans="1:9" s="136" customFormat="1" ht="25.5">
      <c r="A128" s="36">
        <f t="shared" si="1"/>
        <v>102</v>
      </c>
      <c r="B128" s="183" t="s">
        <v>135</v>
      </c>
      <c r="C128" s="184"/>
      <c r="D128" s="185"/>
      <c r="E128" s="180" t="s">
        <v>136</v>
      </c>
      <c r="F128" s="181">
        <v>130</v>
      </c>
      <c r="G128" s="155">
        <v>122</v>
      </c>
      <c r="H128" s="182">
        <v>119.2</v>
      </c>
      <c r="I128" s="135"/>
    </row>
    <row r="129" spans="1:9" s="136" customFormat="1" ht="26.25">
      <c r="A129" s="36">
        <f t="shared" si="1"/>
        <v>103</v>
      </c>
      <c r="B129" s="186" t="s">
        <v>137</v>
      </c>
      <c r="C129" s="187"/>
      <c r="D129" s="188"/>
      <c r="E129" s="178" t="s">
        <v>138</v>
      </c>
      <c r="F129" s="40">
        <v>206</v>
      </c>
      <c r="G129" s="41">
        <v>195</v>
      </c>
      <c r="H129" s="42">
        <v>187.5</v>
      </c>
      <c r="I129" s="135"/>
    </row>
    <row r="130" spans="1:9" s="136" customFormat="1" ht="25.5">
      <c r="A130" s="36">
        <f t="shared" si="1"/>
        <v>104</v>
      </c>
      <c r="B130" s="189" t="s">
        <v>139</v>
      </c>
      <c r="C130" s="190"/>
      <c r="D130" s="191"/>
      <c r="E130" s="192" t="s">
        <v>18</v>
      </c>
      <c r="F130" s="193">
        <v>126</v>
      </c>
      <c r="G130" s="59">
        <v>118</v>
      </c>
      <c r="H130" s="88">
        <v>114.9</v>
      </c>
      <c r="I130" s="135"/>
    </row>
    <row r="131" spans="1:9" s="136" customFormat="1" ht="25.5">
      <c r="A131" s="36">
        <f t="shared" si="1"/>
        <v>105</v>
      </c>
      <c r="B131" s="186" t="s">
        <v>140</v>
      </c>
      <c r="C131" s="187"/>
      <c r="D131" s="188"/>
      <c r="E131" s="178" t="s">
        <v>36</v>
      </c>
      <c r="F131" s="40">
        <v>116</v>
      </c>
      <c r="G131" s="41">
        <v>109</v>
      </c>
      <c r="H131" s="42">
        <v>105.4</v>
      </c>
      <c r="I131" s="135"/>
    </row>
    <row r="132" spans="1:9" s="136" customFormat="1" ht="25.5">
      <c r="A132" s="36">
        <f t="shared" si="1"/>
        <v>106</v>
      </c>
      <c r="B132" s="186" t="s">
        <v>141</v>
      </c>
      <c r="C132" s="187"/>
      <c r="D132" s="188"/>
      <c r="E132" s="178" t="s">
        <v>36</v>
      </c>
      <c r="F132" s="40">
        <v>116</v>
      </c>
      <c r="G132" s="41">
        <v>109</v>
      </c>
      <c r="H132" s="42">
        <v>105.4</v>
      </c>
      <c r="I132" s="135"/>
    </row>
    <row r="133" spans="1:9" s="136" customFormat="1" ht="25.5">
      <c r="A133" s="36">
        <f t="shared" si="1"/>
        <v>107</v>
      </c>
      <c r="B133" s="186" t="s">
        <v>142</v>
      </c>
      <c r="C133" s="187"/>
      <c r="D133" s="188"/>
      <c r="E133" s="180" t="s">
        <v>18</v>
      </c>
      <c r="F133" s="40">
        <v>45</v>
      </c>
      <c r="G133" s="41">
        <v>44</v>
      </c>
      <c r="H133" s="42">
        <v>42.5</v>
      </c>
      <c r="I133" s="135"/>
    </row>
    <row r="134" spans="1:9" s="136" customFormat="1" ht="25.5">
      <c r="A134" s="36">
        <f t="shared" si="1"/>
        <v>108</v>
      </c>
      <c r="B134" s="183" t="s">
        <v>143</v>
      </c>
      <c r="C134" s="184"/>
      <c r="D134" s="185"/>
      <c r="E134" s="180" t="s">
        <v>18</v>
      </c>
      <c r="F134" s="181">
        <v>191</v>
      </c>
      <c r="G134" s="155">
        <v>176</v>
      </c>
      <c r="H134" s="182">
        <v>173.8</v>
      </c>
      <c r="I134" s="135"/>
    </row>
    <row r="135" spans="1:9" s="136" customFormat="1" ht="25.5">
      <c r="A135" s="36">
        <f t="shared" si="1"/>
        <v>109</v>
      </c>
      <c r="B135" s="194" t="s">
        <v>144</v>
      </c>
      <c r="C135" s="195"/>
      <c r="D135" s="196"/>
      <c r="E135" s="178" t="s">
        <v>18</v>
      </c>
      <c r="F135" s="68">
        <v>65</v>
      </c>
      <c r="G135" s="69">
        <v>62</v>
      </c>
      <c r="H135" s="70">
        <v>58.6</v>
      </c>
      <c r="I135" s="135"/>
    </row>
    <row r="136" spans="1:9" s="136" customFormat="1" ht="25.5">
      <c r="A136" s="36">
        <f t="shared" si="1"/>
        <v>110</v>
      </c>
      <c r="B136" s="194" t="s">
        <v>145</v>
      </c>
      <c r="C136" s="195"/>
      <c r="D136" s="196"/>
      <c r="E136" s="178" t="s">
        <v>39</v>
      </c>
      <c r="F136" s="68">
        <v>25</v>
      </c>
      <c r="G136" s="69">
        <v>22.5</v>
      </c>
      <c r="H136" s="70">
        <v>21.6</v>
      </c>
      <c r="I136" s="135"/>
    </row>
    <row r="137" spans="1:9" s="136" customFormat="1" ht="26.25">
      <c r="A137" s="36">
        <f t="shared" si="1"/>
        <v>111</v>
      </c>
      <c r="B137" s="159" t="s">
        <v>146</v>
      </c>
      <c r="C137" s="195"/>
      <c r="D137" s="196"/>
      <c r="E137" s="178" t="s">
        <v>147</v>
      </c>
      <c r="F137" s="68">
        <v>53</v>
      </c>
      <c r="G137" s="69">
        <v>49</v>
      </c>
      <c r="H137" s="70">
        <v>47.9</v>
      </c>
      <c r="I137" s="135"/>
    </row>
    <row r="138" spans="1:9" s="136" customFormat="1" ht="26.25">
      <c r="A138" s="36">
        <f t="shared" si="1"/>
        <v>112</v>
      </c>
      <c r="B138" s="159" t="s">
        <v>148</v>
      </c>
      <c r="C138" s="195"/>
      <c r="D138" s="196"/>
      <c r="E138" s="178" t="s">
        <v>36</v>
      </c>
      <c r="F138" s="68">
        <v>47</v>
      </c>
      <c r="G138" s="69">
        <v>44</v>
      </c>
      <c r="H138" s="70">
        <v>42.4</v>
      </c>
      <c r="I138" s="135"/>
    </row>
    <row r="139" spans="1:9" s="136" customFormat="1" ht="26.25">
      <c r="A139" s="36">
        <f t="shared" si="1"/>
        <v>113</v>
      </c>
      <c r="B139" s="197" t="s">
        <v>149</v>
      </c>
      <c r="C139" s="195"/>
      <c r="D139" s="196"/>
      <c r="E139" s="178" t="s">
        <v>18</v>
      </c>
      <c r="F139" s="68">
        <v>70</v>
      </c>
      <c r="G139" s="69">
        <v>65</v>
      </c>
      <c r="H139" s="70">
        <v>63.2</v>
      </c>
      <c r="I139" s="135"/>
    </row>
    <row r="140" spans="1:9" s="136" customFormat="1" ht="26.25">
      <c r="A140" s="36">
        <f t="shared" si="1"/>
        <v>114</v>
      </c>
      <c r="B140" s="197" t="s">
        <v>150</v>
      </c>
      <c r="C140" s="195"/>
      <c r="D140" s="196"/>
      <c r="E140" s="178" t="s">
        <v>64</v>
      </c>
      <c r="F140" s="68">
        <v>60</v>
      </c>
      <c r="G140" s="69">
        <v>56</v>
      </c>
      <c r="H140" s="70">
        <v>54.6</v>
      </c>
      <c r="I140" s="135"/>
    </row>
    <row r="141" spans="1:9" s="136" customFormat="1" ht="26.25">
      <c r="A141" s="36">
        <f t="shared" si="1"/>
        <v>115</v>
      </c>
      <c r="B141" s="197" t="s">
        <v>151</v>
      </c>
      <c r="C141" s="195"/>
      <c r="D141" s="196"/>
      <c r="E141" s="178" t="s">
        <v>64</v>
      </c>
      <c r="F141" s="68">
        <v>59</v>
      </c>
      <c r="G141" s="69">
        <v>55</v>
      </c>
      <c r="H141" s="70">
        <v>53.3</v>
      </c>
      <c r="I141" s="135"/>
    </row>
    <row r="142" spans="1:9" s="136" customFormat="1" ht="24">
      <c r="A142" s="36">
        <f t="shared" si="1"/>
        <v>116</v>
      </c>
      <c r="B142" s="52" t="s">
        <v>152</v>
      </c>
      <c r="C142" s="52"/>
      <c r="D142" s="52"/>
      <c r="E142" s="39"/>
      <c r="F142" s="41">
        <v>42</v>
      </c>
      <c r="G142" s="55">
        <v>39</v>
      </c>
      <c r="H142" s="41">
        <v>37.5</v>
      </c>
      <c r="I142" s="135"/>
    </row>
    <row r="143" spans="1:9" s="136" customFormat="1" ht="24">
      <c r="A143" s="36">
        <f t="shared" si="1"/>
        <v>117</v>
      </c>
      <c r="B143" s="52" t="s">
        <v>153</v>
      </c>
      <c r="C143" s="52"/>
      <c r="D143" s="52"/>
      <c r="E143" s="39"/>
      <c r="F143" s="41">
        <v>61</v>
      </c>
      <c r="G143" s="55">
        <v>57</v>
      </c>
      <c r="H143" s="41">
        <v>55.4</v>
      </c>
      <c r="I143" s="135"/>
    </row>
    <row r="144" spans="1:9" s="136" customFormat="1" ht="26.25">
      <c r="A144" s="36">
        <f t="shared" si="1"/>
        <v>118</v>
      </c>
      <c r="B144" s="197" t="s">
        <v>154</v>
      </c>
      <c r="C144" s="195"/>
      <c r="D144" s="196"/>
      <c r="E144" s="178" t="s">
        <v>18</v>
      </c>
      <c r="F144" s="68">
        <v>50</v>
      </c>
      <c r="G144" s="69">
        <v>45</v>
      </c>
      <c r="H144" s="70">
        <v>42.9</v>
      </c>
      <c r="I144" s="135"/>
    </row>
    <row r="145" spans="1:9" s="136" customFormat="1" ht="26.25">
      <c r="A145" s="36">
        <f t="shared" si="1"/>
        <v>119</v>
      </c>
      <c r="B145" s="197" t="s">
        <v>155</v>
      </c>
      <c r="C145" s="195"/>
      <c r="D145" s="196"/>
      <c r="E145" s="178" t="s">
        <v>18</v>
      </c>
      <c r="F145" s="68">
        <v>47</v>
      </c>
      <c r="G145" s="69">
        <v>44</v>
      </c>
      <c r="H145" s="70">
        <v>42.7</v>
      </c>
      <c r="I145" s="135"/>
    </row>
    <row r="146" spans="1:9" s="136" customFormat="1" ht="25.5">
      <c r="A146" s="36">
        <f t="shared" si="1"/>
        <v>120</v>
      </c>
      <c r="B146" s="197" t="s">
        <v>156</v>
      </c>
      <c r="C146" s="195"/>
      <c r="D146" s="196"/>
      <c r="E146" s="178" t="s">
        <v>157</v>
      </c>
      <c r="F146" s="68">
        <v>60</v>
      </c>
      <c r="G146" s="69"/>
      <c r="H146" s="70"/>
      <c r="I146" s="135"/>
    </row>
    <row r="147" spans="1:9" s="136" customFormat="1" ht="25.5">
      <c r="A147" s="36">
        <f t="shared" si="1"/>
        <v>121</v>
      </c>
      <c r="B147" s="197" t="s">
        <v>158</v>
      </c>
      <c r="C147" s="195"/>
      <c r="D147" s="196"/>
      <c r="E147" s="178" t="s">
        <v>157</v>
      </c>
      <c r="F147" s="68">
        <v>37</v>
      </c>
      <c r="G147" s="69">
        <v>35</v>
      </c>
      <c r="H147" s="70">
        <v>33.6</v>
      </c>
      <c r="I147" s="135"/>
    </row>
    <row r="148" spans="1:9" s="136" customFormat="1" ht="25.5">
      <c r="A148" s="36">
        <f t="shared" si="1"/>
        <v>122</v>
      </c>
      <c r="B148" s="197" t="s">
        <v>159</v>
      </c>
      <c r="C148" s="195"/>
      <c r="D148" s="196"/>
      <c r="E148" s="178" t="s">
        <v>157</v>
      </c>
      <c r="F148" s="68">
        <v>59</v>
      </c>
      <c r="G148" s="69">
        <v>56</v>
      </c>
      <c r="H148" s="70">
        <v>53.4</v>
      </c>
      <c r="I148" s="135"/>
    </row>
    <row r="149" spans="1:9" s="136" customFormat="1" ht="25.5">
      <c r="A149" s="36">
        <f t="shared" si="1"/>
        <v>123</v>
      </c>
      <c r="B149" s="197" t="s">
        <v>160</v>
      </c>
      <c r="C149" s="195"/>
      <c r="D149" s="196"/>
      <c r="E149" s="178" t="s">
        <v>157</v>
      </c>
      <c r="F149" s="68">
        <v>81</v>
      </c>
      <c r="G149" s="69">
        <v>76</v>
      </c>
      <c r="H149" s="70">
        <v>73.8</v>
      </c>
      <c r="I149" s="135"/>
    </row>
    <row r="150" spans="1:9" s="157" customFormat="1" ht="25.5">
      <c r="A150" s="36">
        <f t="shared" si="1"/>
        <v>124</v>
      </c>
      <c r="B150" s="159" t="s">
        <v>161</v>
      </c>
      <c r="C150" s="159"/>
      <c r="D150" s="65"/>
      <c r="E150" s="198" t="s">
        <v>18</v>
      </c>
      <c r="F150" s="68">
        <v>20</v>
      </c>
      <c r="G150" s="69">
        <v>19</v>
      </c>
      <c r="H150" s="70">
        <v>17.9</v>
      </c>
      <c r="I150" s="156"/>
    </row>
    <row r="151" spans="1:9" s="157" customFormat="1" ht="25.5">
      <c r="A151" s="36">
        <f t="shared" si="1"/>
        <v>125</v>
      </c>
      <c r="B151" s="159" t="s">
        <v>162</v>
      </c>
      <c r="C151" s="159"/>
      <c r="D151" s="65"/>
      <c r="E151" s="198" t="s">
        <v>157</v>
      </c>
      <c r="F151" s="68">
        <v>28</v>
      </c>
      <c r="G151" s="69">
        <v>26</v>
      </c>
      <c r="H151" s="70">
        <v>24.9</v>
      </c>
      <c r="I151" s="156"/>
    </row>
    <row r="152" spans="1:9" s="157" customFormat="1" ht="25.5">
      <c r="A152" s="36">
        <f t="shared" si="1"/>
        <v>126</v>
      </c>
      <c r="B152" s="159" t="s">
        <v>163</v>
      </c>
      <c r="C152" s="159"/>
      <c r="D152" s="65"/>
      <c r="E152" s="198" t="s">
        <v>157</v>
      </c>
      <c r="F152" s="68">
        <v>28</v>
      </c>
      <c r="G152" s="69">
        <v>26</v>
      </c>
      <c r="H152" s="70">
        <v>24.9</v>
      </c>
      <c r="I152" s="156"/>
    </row>
    <row r="153" spans="1:9" s="157" customFormat="1" ht="25.5">
      <c r="A153" s="36">
        <f t="shared" si="1"/>
        <v>127</v>
      </c>
      <c r="B153" s="159" t="s">
        <v>164</v>
      </c>
      <c r="C153" s="159"/>
      <c r="D153" s="65"/>
      <c r="E153" s="198" t="s">
        <v>18</v>
      </c>
      <c r="F153" s="68">
        <v>38</v>
      </c>
      <c r="G153" s="69">
        <v>36</v>
      </c>
      <c r="H153" s="70">
        <v>34.9</v>
      </c>
      <c r="I153" s="156"/>
    </row>
    <row r="154" spans="1:9" s="157" customFormat="1" ht="25.5">
      <c r="A154" s="36">
        <f t="shared" si="1"/>
        <v>128</v>
      </c>
      <c r="B154" s="199" t="s">
        <v>165</v>
      </c>
      <c r="C154" s="199"/>
      <c r="D154" s="199"/>
      <c r="E154" s="198" t="s">
        <v>18</v>
      </c>
      <c r="F154" s="68">
        <v>75</v>
      </c>
      <c r="G154" s="69">
        <v>70</v>
      </c>
      <c r="H154" s="70">
        <v>67.9</v>
      </c>
      <c r="I154" s="156"/>
    </row>
    <row r="155" spans="1:9" s="157" customFormat="1" ht="25.5">
      <c r="A155" s="36">
        <f t="shared" si="1"/>
        <v>129</v>
      </c>
      <c r="B155" s="199" t="s">
        <v>166</v>
      </c>
      <c r="C155" s="199"/>
      <c r="D155" s="199"/>
      <c r="E155" s="198" t="s">
        <v>18</v>
      </c>
      <c r="F155" s="68">
        <v>120</v>
      </c>
      <c r="G155" s="69">
        <v>113</v>
      </c>
      <c r="H155" s="70">
        <v>109.6</v>
      </c>
      <c r="I155" s="156"/>
    </row>
    <row r="156" spans="1:9" s="157" customFormat="1" ht="25.5">
      <c r="A156" s="36">
        <f t="shared" si="1"/>
        <v>130</v>
      </c>
      <c r="B156" s="199" t="s">
        <v>167</v>
      </c>
      <c r="C156" s="199"/>
      <c r="D156" s="199"/>
      <c r="E156" s="198" t="s">
        <v>18</v>
      </c>
      <c r="F156" s="68">
        <v>65</v>
      </c>
      <c r="G156" s="69">
        <v>62</v>
      </c>
      <c r="H156" s="70">
        <v>59.8</v>
      </c>
      <c r="I156" s="156"/>
    </row>
    <row r="157" spans="1:9" s="157" customFormat="1" ht="25.5">
      <c r="A157" s="36">
        <f t="shared" si="1"/>
        <v>131</v>
      </c>
      <c r="B157" s="199" t="s">
        <v>168</v>
      </c>
      <c r="C157" s="199"/>
      <c r="D157" s="199"/>
      <c r="E157" s="198" t="s">
        <v>18</v>
      </c>
      <c r="F157" s="68">
        <v>72</v>
      </c>
      <c r="G157" s="69">
        <v>68</v>
      </c>
      <c r="H157" s="70">
        <v>65.3</v>
      </c>
      <c r="I157" s="156"/>
    </row>
    <row r="158" spans="1:9" s="157" customFormat="1" ht="25.5">
      <c r="A158" s="36">
        <f t="shared" si="1"/>
        <v>132</v>
      </c>
      <c r="B158" s="199" t="s">
        <v>169</v>
      </c>
      <c r="C158" s="199"/>
      <c r="D158" s="199"/>
      <c r="E158" s="198" t="s">
        <v>18</v>
      </c>
      <c r="F158" s="68">
        <v>85</v>
      </c>
      <c r="G158" s="69">
        <v>81</v>
      </c>
      <c r="H158" s="70">
        <v>78.9</v>
      </c>
      <c r="I158" s="156"/>
    </row>
    <row r="159" spans="1:9" s="136" customFormat="1" ht="26.25" customHeight="1">
      <c r="A159" s="36">
        <f t="shared" si="1"/>
        <v>133</v>
      </c>
      <c r="B159" s="200" t="s">
        <v>170</v>
      </c>
      <c r="C159" s="200"/>
      <c r="D159" s="200"/>
      <c r="E159" s="198" t="s">
        <v>18</v>
      </c>
      <c r="F159" s="201">
        <v>88</v>
      </c>
      <c r="G159" s="202">
        <v>82</v>
      </c>
      <c r="H159" s="203">
        <v>79.9</v>
      </c>
      <c r="I159" s="135"/>
    </row>
    <row r="160" spans="1:9" s="136" customFormat="1" ht="23.25" customHeight="1">
      <c r="A160" s="36">
        <f>IF(F160&lt;&gt;"",MAX(A$1:A158)+1,"")</f>
        <v>0</v>
      </c>
      <c r="B160" s="204" t="s">
        <v>171</v>
      </c>
      <c r="C160" s="204"/>
      <c r="D160" s="204"/>
      <c r="E160" s="204"/>
      <c r="F160" s="204"/>
      <c r="G160" s="204"/>
      <c r="H160" s="204"/>
      <c r="I160" s="135"/>
    </row>
    <row r="161" spans="1:9" s="136" customFormat="1" ht="23.25" customHeight="1">
      <c r="A161" s="36">
        <f aca="true" t="shared" si="2" ref="A161:A168">IF(F161&lt;&gt;"",MAX(A$1:A160)+1,"")</f>
        <v>134</v>
      </c>
      <c r="B161" s="205" t="s">
        <v>172</v>
      </c>
      <c r="C161" s="205"/>
      <c r="D161" s="205"/>
      <c r="E161" s="198" t="s">
        <v>18</v>
      </c>
      <c r="F161" s="206">
        <v>86</v>
      </c>
      <c r="G161" s="203">
        <v>81</v>
      </c>
      <c r="H161" s="203">
        <v>78.2</v>
      </c>
      <c r="I161" s="135"/>
    </row>
    <row r="162" spans="1:9" s="136" customFormat="1" ht="23.25" customHeight="1">
      <c r="A162" s="36">
        <f t="shared" si="2"/>
        <v>135</v>
      </c>
      <c r="B162" s="205" t="s">
        <v>173</v>
      </c>
      <c r="C162" s="205"/>
      <c r="D162" s="205"/>
      <c r="E162" s="198" t="s">
        <v>18</v>
      </c>
      <c r="F162" s="206">
        <v>52</v>
      </c>
      <c r="G162" s="203">
        <v>42</v>
      </c>
      <c r="H162" s="203">
        <v>38.9</v>
      </c>
      <c r="I162" s="135"/>
    </row>
    <row r="163" spans="1:9" s="136" customFormat="1" ht="25.5" customHeight="1">
      <c r="A163" s="36">
        <f t="shared" si="2"/>
        <v>136</v>
      </c>
      <c r="B163" s="200" t="s">
        <v>174</v>
      </c>
      <c r="C163" s="200"/>
      <c r="D163" s="200"/>
      <c r="E163" s="198" t="s">
        <v>18</v>
      </c>
      <c r="F163" s="206">
        <v>40</v>
      </c>
      <c r="G163" s="203">
        <v>38</v>
      </c>
      <c r="H163" s="203">
        <v>35.8</v>
      </c>
      <c r="I163" s="135"/>
    </row>
    <row r="164" spans="1:9" s="136" customFormat="1" ht="25.5" customHeight="1">
      <c r="A164" s="36">
        <f t="shared" si="2"/>
        <v>137</v>
      </c>
      <c r="B164" s="200" t="s">
        <v>175</v>
      </c>
      <c r="C164" s="200"/>
      <c r="D164" s="200"/>
      <c r="E164" s="198" t="s">
        <v>176</v>
      </c>
      <c r="F164" s="206">
        <v>35</v>
      </c>
      <c r="G164" s="203"/>
      <c r="H164" s="203"/>
      <c r="I164" s="135"/>
    </row>
    <row r="165" spans="1:9" s="136" customFormat="1" ht="25.5" customHeight="1">
      <c r="A165" s="36">
        <f t="shared" si="2"/>
        <v>138</v>
      </c>
      <c r="B165" s="200" t="s">
        <v>177</v>
      </c>
      <c r="C165" s="200"/>
      <c r="D165" s="200"/>
      <c r="E165" s="198"/>
      <c r="F165" s="206">
        <v>71</v>
      </c>
      <c r="G165" s="203">
        <v>67</v>
      </c>
      <c r="H165" s="203">
        <v>64.5</v>
      </c>
      <c r="I165" s="135"/>
    </row>
    <row r="166" spans="1:9" s="136" customFormat="1" ht="25.5" customHeight="1">
      <c r="A166" s="36">
        <f t="shared" si="2"/>
        <v>139</v>
      </c>
      <c r="B166" s="200" t="s">
        <v>178</v>
      </c>
      <c r="C166" s="200"/>
      <c r="D166" s="200"/>
      <c r="E166" s="198"/>
      <c r="F166" s="206">
        <v>63</v>
      </c>
      <c r="G166" s="203">
        <v>59</v>
      </c>
      <c r="H166" s="203">
        <v>57.2</v>
      </c>
      <c r="I166" s="135"/>
    </row>
    <row r="167" spans="1:9" s="136" customFormat="1" ht="25.5" customHeight="1">
      <c r="A167" s="36">
        <f t="shared" si="2"/>
        <v>140</v>
      </c>
      <c r="B167" s="200" t="s">
        <v>179</v>
      </c>
      <c r="C167" s="200"/>
      <c r="D167" s="200"/>
      <c r="E167" s="198" t="s">
        <v>18</v>
      </c>
      <c r="F167" s="206">
        <v>59</v>
      </c>
      <c r="G167" s="203">
        <v>54</v>
      </c>
      <c r="H167" s="203">
        <v>52.9</v>
      </c>
      <c r="I167" s="135"/>
    </row>
    <row r="168" spans="1:9" s="136" customFormat="1" ht="25.5" customHeight="1">
      <c r="A168" s="36">
        <f t="shared" si="2"/>
        <v>141</v>
      </c>
      <c r="B168" s="200" t="s">
        <v>180</v>
      </c>
      <c r="C168" s="200"/>
      <c r="D168" s="200"/>
      <c r="E168" s="198" t="s">
        <v>18</v>
      </c>
      <c r="F168" s="206">
        <v>69</v>
      </c>
      <c r="G168" s="203">
        <v>64</v>
      </c>
      <c r="H168" s="203">
        <v>62.9</v>
      </c>
      <c r="I168" s="135"/>
    </row>
    <row r="169" spans="1:9" s="175" customFormat="1" ht="23.25">
      <c r="A169" s="36">
        <f>IF(F169&lt;&gt;"",MAX(A$1:A164)+1,"")</f>
        <v>0</v>
      </c>
      <c r="B169" s="207" t="s">
        <v>181</v>
      </c>
      <c r="C169" s="207"/>
      <c r="D169" s="207"/>
      <c r="E169" s="207"/>
      <c r="F169" s="207"/>
      <c r="G169" s="207"/>
      <c r="H169" s="207"/>
      <c r="I169" s="174"/>
    </row>
    <row r="170" spans="1:9" s="175" customFormat="1" ht="23.25">
      <c r="A170" s="36">
        <f aca="true" t="shared" si="3" ref="A170:A365">IF(F170&lt;&gt;"",MAX(A$1:A169)+1,"")</f>
        <v>142</v>
      </c>
      <c r="B170" s="208" t="s">
        <v>182</v>
      </c>
      <c r="C170" s="208"/>
      <c r="D170" s="208"/>
      <c r="E170" s="209" t="s">
        <v>183</v>
      </c>
      <c r="F170" s="33">
        <v>100</v>
      </c>
      <c r="G170" s="33">
        <v>89</v>
      </c>
      <c r="H170" s="33">
        <v>86.3</v>
      </c>
      <c r="I170" s="174"/>
    </row>
    <row r="171" spans="1:9" s="175" customFormat="1" ht="23.25">
      <c r="A171" s="36">
        <f t="shared" si="3"/>
        <v>143</v>
      </c>
      <c r="B171" s="208" t="s">
        <v>184</v>
      </c>
      <c r="C171" s="208"/>
      <c r="D171" s="208"/>
      <c r="E171" s="209" t="s">
        <v>183</v>
      </c>
      <c r="F171" s="33">
        <v>110</v>
      </c>
      <c r="G171" s="33">
        <v>93</v>
      </c>
      <c r="H171" s="33">
        <v>91.5</v>
      </c>
      <c r="I171" s="174"/>
    </row>
    <row r="172" spans="1:9" s="175" customFormat="1" ht="23.25">
      <c r="A172" s="36">
        <f t="shared" si="3"/>
        <v>144</v>
      </c>
      <c r="B172" s="208" t="s">
        <v>185</v>
      </c>
      <c r="C172" s="208"/>
      <c r="D172" s="208"/>
      <c r="E172" s="209" t="s">
        <v>183</v>
      </c>
      <c r="F172" s="33">
        <v>140</v>
      </c>
      <c r="G172" s="33">
        <v>125</v>
      </c>
      <c r="H172" s="33">
        <v>118.3</v>
      </c>
      <c r="I172" s="174"/>
    </row>
    <row r="173" spans="1:9" s="175" customFormat="1" ht="23.25">
      <c r="A173" s="36">
        <f t="shared" si="3"/>
        <v>145</v>
      </c>
      <c r="B173" s="208" t="s">
        <v>186</v>
      </c>
      <c r="C173" s="208"/>
      <c r="D173" s="208"/>
      <c r="E173" s="209" t="s">
        <v>183</v>
      </c>
      <c r="F173" s="33">
        <v>140</v>
      </c>
      <c r="G173" s="33">
        <v>129</v>
      </c>
      <c r="H173" s="33">
        <v>125.9</v>
      </c>
      <c r="I173" s="174"/>
    </row>
    <row r="174" spans="1:9" s="175" customFormat="1" ht="23.25">
      <c r="A174" s="36">
        <f t="shared" si="3"/>
        <v>146</v>
      </c>
      <c r="B174" s="208" t="s">
        <v>187</v>
      </c>
      <c r="C174" s="208"/>
      <c r="D174" s="208"/>
      <c r="E174" s="209" t="s">
        <v>176</v>
      </c>
      <c r="F174" s="33">
        <v>140</v>
      </c>
      <c r="G174" s="33">
        <v>130</v>
      </c>
      <c r="H174" s="33">
        <v>126.9</v>
      </c>
      <c r="I174" s="174"/>
    </row>
    <row r="175" spans="1:9" s="175" customFormat="1" ht="23.25">
      <c r="A175" s="36">
        <f t="shared" si="3"/>
        <v>147</v>
      </c>
      <c r="B175" s="208" t="s">
        <v>188</v>
      </c>
      <c r="C175" s="208"/>
      <c r="D175" s="208"/>
      <c r="E175" s="209" t="s">
        <v>183</v>
      </c>
      <c r="F175" s="33">
        <v>79</v>
      </c>
      <c r="G175" s="33">
        <v>75</v>
      </c>
      <c r="H175" s="33">
        <v>70.9</v>
      </c>
      <c r="I175" s="174"/>
    </row>
    <row r="176" spans="1:9" s="175" customFormat="1" ht="23.25">
      <c r="A176" s="36">
        <f t="shared" si="3"/>
        <v>148</v>
      </c>
      <c r="B176" s="208" t="s">
        <v>189</v>
      </c>
      <c r="C176" s="208"/>
      <c r="D176" s="208"/>
      <c r="E176" s="210" t="s">
        <v>18</v>
      </c>
      <c r="F176" s="33">
        <v>60</v>
      </c>
      <c r="G176" s="33">
        <v>58</v>
      </c>
      <c r="H176" s="33">
        <v>56.5</v>
      </c>
      <c r="I176" s="174"/>
    </row>
    <row r="177" spans="1:9" s="175" customFormat="1" ht="23.25">
      <c r="A177" s="36">
        <f t="shared" si="3"/>
        <v>149</v>
      </c>
      <c r="B177" s="211" t="s">
        <v>190</v>
      </c>
      <c r="C177" s="211"/>
      <c r="D177" s="211"/>
      <c r="E177" s="212" t="s">
        <v>191</v>
      </c>
      <c r="F177" s="33">
        <v>50</v>
      </c>
      <c r="G177" s="33">
        <v>47</v>
      </c>
      <c r="H177" s="33">
        <v>45.9</v>
      </c>
      <c r="I177" s="174"/>
    </row>
    <row r="178" spans="1:9" s="175" customFormat="1" ht="23.25">
      <c r="A178" s="36">
        <f t="shared" si="3"/>
        <v>150</v>
      </c>
      <c r="B178" s="213" t="s">
        <v>192</v>
      </c>
      <c r="C178" s="213"/>
      <c r="D178" s="213"/>
      <c r="E178" s="212" t="s">
        <v>191</v>
      </c>
      <c r="F178" s="33">
        <v>55</v>
      </c>
      <c r="G178" s="33">
        <v>51</v>
      </c>
      <c r="H178" s="33">
        <v>48.7</v>
      </c>
      <c r="I178" s="174"/>
    </row>
    <row r="179" spans="1:9" s="175" customFormat="1" ht="23.25">
      <c r="A179" s="36">
        <f t="shared" si="3"/>
        <v>151</v>
      </c>
      <c r="B179" s="38" t="s">
        <v>193</v>
      </c>
      <c r="C179" s="38"/>
      <c r="D179" s="38"/>
      <c r="E179" s="210" t="s">
        <v>18</v>
      </c>
      <c r="F179" s="33">
        <v>60</v>
      </c>
      <c r="G179" s="33">
        <v>56</v>
      </c>
      <c r="H179" s="33">
        <v>54.8</v>
      </c>
      <c r="I179" s="174"/>
    </row>
    <row r="180" spans="1:9" s="175" customFormat="1" ht="23.25">
      <c r="A180" s="36">
        <f t="shared" si="3"/>
        <v>152</v>
      </c>
      <c r="B180" s="38" t="s">
        <v>194</v>
      </c>
      <c r="C180" s="38"/>
      <c r="D180" s="38"/>
      <c r="E180" s="210" t="s">
        <v>18</v>
      </c>
      <c r="F180" s="33">
        <v>85</v>
      </c>
      <c r="G180" s="33">
        <v>79</v>
      </c>
      <c r="H180" s="33">
        <v>76.4</v>
      </c>
      <c r="I180" s="174"/>
    </row>
    <row r="181" spans="1:9" s="175" customFormat="1" ht="24">
      <c r="A181" s="36">
        <f t="shared" si="3"/>
        <v>153</v>
      </c>
      <c r="B181" s="38" t="s">
        <v>195</v>
      </c>
      <c r="C181" s="38"/>
      <c r="D181" s="38"/>
      <c r="E181" s="210" t="s">
        <v>176</v>
      </c>
      <c r="F181" s="33">
        <v>129</v>
      </c>
      <c r="G181" s="33">
        <v>125</v>
      </c>
      <c r="H181" s="33">
        <v>121.4</v>
      </c>
      <c r="I181" s="174"/>
    </row>
    <row r="182" spans="1:9" s="175" customFormat="1" ht="23.25">
      <c r="A182" s="36">
        <f t="shared" si="3"/>
        <v>154</v>
      </c>
      <c r="B182" s="38" t="s">
        <v>196</v>
      </c>
      <c r="C182" s="38"/>
      <c r="D182" s="38"/>
      <c r="E182" s="210" t="s">
        <v>176</v>
      </c>
      <c r="F182" s="33">
        <v>74</v>
      </c>
      <c r="G182" s="33">
        <v>71</v>
      </c>
      <c r="H182" s="33">
        <v>69.3</v>
      </c>
      <c r="I182" s="174"/>
    </row>
    <row r="183" spans="1:9" s="175" customFormat="1" ht="23.25">
      <c r="A183" s="36">
        <f t="shared" si="3"/>
        <v>155</v>
      </c>
      <c r="B183" s="38" t="s">
        <v>197</v>
      </c>
      <c r="C183" s="38"/>
      <c r="D183" s="38"/>
      <c r="E183" s="210" t="s">
        <v>176</v>
      </c>
      <c r="F183" s="33">
        <v>80</v>
      </c>
      <c r="G183" s="33">
        <v>81</v>
      </c>
      <c r="H183" s="33">
        <v>77.8</v>
      </c>
      <c r="I183" s="174"/>
    </row>
    <row r="184" spans="1:9" s="175" customFormat="1" ht="23.25">
      <c r="A184" s="36">
        <f t="shared" si="3"/>
        <v>156</v>
      </c>
      <c r="B184" s="38" t="s">
        <v>198</v>
      </c>
      <c r="C184" s="38"/>
      <c r="D184" s="38"/>
      <c r="E184" s="210" t="s">
        <v>176</v>
      </c>
      <c r="F184" s="33">
        <v>157</v>
      </c>
      <c r="G184" s="33">
        <v>150</v>
      </c>
      <c r="H184" s="33">
        <v>145.7</v>
      </c>
      <c r="I184" s="174"/>
    </row>
    <row r="185" spans="1:9" s="175" customFormat="1" ht="23.25">
      <c r="A185" s="36">
        <f t="shared" si="3"/>
        <v>157</v>
      </c>
      <c r="B185" s="38" t="s">
        <v>199</v>
      </c>
      <c r="C185" s="38"/>
      <c r="D185" s="38"/>
      <c r="E185" s="210" t="s">
        <v>176</v>
      </c>
      <c r="F185" s="33">
        <v>80</v>
      </c>
      <c r="G185" s="33">
        <v>75</v>
      </c>
      <c r="H185" s="33">
        <v>72.9</v>
      </c>
      <c r="I185" s="174"/>
    </row>
    <row r="186" spans="1:9" s="175" customFormat="1" ht="23.25">
      <c r="A186" s="36">
        <f t="shared" si="3"/>
        <v>158</v>
      </c>
      <c r="B186" s="38" t="s">
        <v>200</v>
      </c>
      <c r="C186" s="38"/>
      <c r="D186" s="38"/>
      <c r="E186" s="210" t="s">
        <v>176</v>
      </c>
      <c r="F186" s="33">
        <v>115</v>
      </c>
      <c r="G186" s="33">
        <v>110</v>
      </c>
      <c r="H186" s="33">
        <v>108.9</v>
      </c>
      <c r="I186" s="174"/>
    </row>
    <row r="187" spans="1:9" s="175" customFormat="1" ht="23.25">
      <c r="A187" s="36">
        <f t="shared" si="3"/>
        <v>159</v>
      </c>
      <c r="B187" s="38" t="s">
        <v>201</v>
      </c>
      <c r="C187" s="38"/>
      <c r="D187" s="38"/>
      <c r="E187" s="210" t="s">
        <v>176</v>
      </c>
      <c r="F187" s="33">
        <v>76</v>
      </c>
      <c r="G187" s="33">
        <v>71</v>
      </c>
      <c r="H187" s="33">
        <v>69.9</v>
      </c>
      <c r="I187" s="174"/>
    </row>
    <row r="188" spans="1:9" s="175" customFormat="1" ht="23.25">
      <c r="A188" s="36">
        <f t="shared" si="3"/>
        <v>0</v>
      </c>
      <c r="B188" s="38"/>
      <c r="C188" s="38"/>
      <c r="D188" s="38"/>
      <c r="E188" s="210"/>
      <c r="F188" s="33"/>
      <c r="G188" s="33"/>
      <c r="H188" s="33"/>
      <c r="I188" s="174"/>
    </row>
    <row r="189" spans="1:9" s="175" customFormat="1" ht="23.25">
      <c r="A189" s="36">
        <f t="shared" si="3"/>
        <v>0</v>
      </c>
      <c r="B189" s="214"/>
      <c r="C189" s="214"/>
      <c r="D189" s="214" t="s">
        <v>202</v>
      </c>
      <c r="E189" s="210"/>
      <c r="F189" s="114"/>
      <c r="G189" s="114"/>
      <c r="H189" s="114"/>
      <c r="I189" s="174"/>
    </row>
    <row r="190" spans="1:9" s="175" customFormat="1" ht="23.25">
      <c r="A190" s="36">
        <f t="shared" si="3"/>
        <v>0</v>
      </c>
      <c r="B190" s="215"/>
      <c r="C190" s="215"/>
      <c r="D190" s="215"/>
      <c r="E190" s="209"/>
      <c r="F190" s="216"/>
      <c r="G190" s="217"/>
      <c r="H190" s="218"/>
      <c r="I190" s="174"/>
    </row>
    <row r="191" spans="1:9" s="175" customFormat="1" ht="23.25">
      <c r="A191" s="36">
        <f t="shared" si="3"/>
        <v>160</v>
      </c>
      <c r="B191" s="215" t="s">
        <v>203</v>
      </c>
      <c r="C191" s="215"/>
      <c r="D191" s="215"/>
      <c r="E191" s="209" t="s">
        <v>176</v>
      </c>
      <c r="F191" s="216">
        <v>70</v>
      </c>
      <c r="G191" s="217">
        <v>65</v>
      </c>
      <c r="H191" s="218">
        <v>63.7</v>
      </c>
      <c r="I191" s="174"/>
    </row>
    <row r="192" spans="1:9" s="175" customFormat="1" ht="23.25">
      <c r="A192" s="36">
        <f t="shared" si="3"/>
        <v>161</v>
      </c>
      <c r="B192" s="219" t="s">
        <v>204</v>
      </c>
      <c r="C192" s="219"/>
      <c r="D192" s="219"/>
      <c r="E192" s="56" t="s">
        <v>205</v>
      </c>
      <c r="F192" s="220">
        <v>120</v>
      </c>
      <c r="G192" s="87">
        <v>108</v>
      </c>
      <c r="H192" s="221">
        <v>99.8</v>
      </c>
      <c r="I192" s="174"/>
    </row>
    <row r="193" spans="1:9" s="175" customFormat="1" ht="23.25">
      <c r="A193" s="36">
        <f t="shared" si="3"/>
        <v>162</v>
      </c>
      <c r="B193" s="215" t="s">
        <v>206</v>
      </c>
      <c r="C193" s="215"/>
      <c r="D193" s="215"/>
      <c r="E193" s="222" t="s">
        <v>183</v>
      </c>
      <c r="F193" s="223">
        <v>100</v>
      </c>
      <c r="G193" s="98">
        <v>88</v>
      </c>
      <c r="H193" s="224">
        <v>84.5</v>
      </c>
      <c r="I193" s="174"/>
    </row>
    <row r="194" spans="1:9" s="175" customFormat="1" ht="23.25">
      <c r="A194" s="36">
        <f t="shared" si="3"/>
        <v>163</v>
      </c>
      <c r="B194" s="215" t="s">
        <v>207</v>
      </c>
      <c r="C194" s="215"/>
      <c r="D194" s="215"/>
      <c r="E194" s="222" t="s">
        <v>205</v>
      </c>
      <c r="F194" s="223">
        <v>120</v>
      </c>
      <c r="G194" s="98">
        <v>112</v>
      </c>
      <c r="H194" s="224">
        <v>109.9</v>
      </c>
      <c r="I194" s="174"/>
    </row>
    <row r="195" spans="1:9" s="175" customFormat="1" ht="23.25">
      <c r="A195" s="36">
        <f t="shared" si="3"/>
        <v>164</v>
      </c>
      <c r="B195" s="215" t="s">
        <v>208</v>
      </c>
      <c r="C195" s="215"/>
      <c r="D195" s="215"/>
      <c r="E195" s="222" t="s">
        <v>183</v>
      </c>
      <c r="F195" s="223">
        <v>120</v>
      </c>
      <c r="G195" s="98">
        <v>118</v>
      </c>
      <c r="H195" s="224">
        <v>116.5</v>
      </c>
      <c r="I195" s="174"/>
    </row>
    <row r="196" spans="1:9" s="175" customFormat="1" ht="23.25">
      <c r="A196" s="36">
        <f t="shared" si="3"/>
        <v>165</v>
      </c>
      <c r="B196" s="215" t="s">
        <v>209</v>
      </c>
      <c r="C196" s="215"/>
      <c r="D196" s="215"/>
      <c r="E196" s="222" t="s">
        <v>183</v>
      </c>
      <c r="F196" s="223">
        <v>100</v>
      </c>
      <c r="G196" s="98">
        <v>85</v>
      </c>
      <c r="H196" s="224">
        <v>83.3</v>
      </c>
      <c r="I196" s="174"/>
    </row>
    <row r="197" spans="1:9" s="175" customFormat="1" ht="23.25">
      <c r="A197" s="36">
        <f t="shared" si="3"/>
        <v>166</v>
      </c>
      <c r="B197" s="225" t="s">
        <v>210</v>
      </c>
      <c r="C197" s="225"/>
      <c r="D197" s="225"/>
      <c r="E197" s="226" t="s">
        <v>18</v>
      </c>
      <c r="F197" s="223">
        <v>57</v>
      </c>
      <c r="G197" s="98"/>
      <c r="H197" s="227"/>
      <c r="I197" s="174"/>
    </row>
    <row r="198" spans="1:9" s="175" customFormat="1" ht="24">
      <c r="A198" s="36">
        <f t="shared" si="3"/>
        <v>167</v>
      </c>
      <c r="B198" s="225" t="s">
        <v>211</v>
      </c>
      <c r="C198" s="225"/>
      <c r="D198" s="225"/>
      <c r="E198" s="222" t="s">
        <v>212</v>
      </c>
      <c r="F198" s="228">
        <v>102</v>
      </c>
      <c r="G198" s="69">
        <v>99</v>
      </c>
      <c r="H198" s="70">
        <v>95.65</v>
      </c>
      <c r="I198" s="174"/>
    </row>
    <row r="199" spans="1:9" s="175" customFormat="1" ht="24">
      <c r="A199" s="36">
        <f t="shared" si="3"/>
        <v>168</v>
      </c>
      <c r="B199" s="229" t="s">
        <v>213</v>
      </c>
      <c r="C199" s="39"/>
      <c r="D199" s="165"/>
      <c r="E199" s="52" t="s">
        <v>212</v>
      </c>
      <c r="F199" s="228">
        <v>45</v>
      </c>
      <c r="G199" s="69">
        <v>42</v>
      </c>
      <c r="H199" s="70">
        <v>39.8</v>
      </c>
      <c r="I199" s="174"/>
    </row>
    <row r="200" spans="1:9" s="175" customFormat="1" ht="24">
      <c r="A200" s="36">
        <f t="shared" si="3"/>
        <v>169</v>
      </c>
      <c r="B200" s="230" t="s">
        <v>214</v>
      </c>
      <c r="C200" s="219"/>
      <c r="D200" s="231"/>
      <c r="E200" s="56"/>
      <c r="F200" s="220">
        <v>48</v>
      </c>
      <c r="G200" s="87">
        <v>45</v>
      </c>
      <c r="H200" s="221">
        <v>43.5</v>
      </c>
      <c r="I200" s="174"/>
    </row>
    <row r="201" spans="1:9" s="175" customFormat="1" ht="24">
      <c r="A201" s="36">
        <f t="shared" si="3"/>
        <v>170</v>
      </c>
      <c r="B201" s="232" t="s">
        <v>215</v>
      </c>
      <c r="C201" s="232"/>
      <c r="D201" s="232"/>
      <c r="E201" s="233" t="s">
        <v>212</v>
      </c>
      <c r="F201" s="228">
        <v>41</v>
      </c>
      <c r="G201" s="69">
        <v>39</v>
      </c>
      <c r="H201" s="70">
        <v>37.3</v>
      </c>
      <c r="I201" s="174"/>
    </row>
    <row r="202" spans="1:9" s="175" customFormat="1" ht="24">
      <c r="A202" s="36">
        <f t="shared" si="3"/>
        <v>171</v>
      </c>
      <c r="B202" s="232" t="s">
        <v>216</v>
      </c>
      <c r="C202" s="232"/>
      <c r="D202" s="232"/>
      <c r="E202" s="233"/>
      <c r="F202" s="228">
        <v>32</v>
      </c>
      <c r="G202" s="69">
        <v>27</v>
      </c>
      <c r="H202" s="70">
        <v>25.9</v>
      </c>
      <c r="I202" s="174"/>
    </row>
    <row r="203" spans="1:9" s="175" customFormat="1" ht="24">
      <c r="A203" s="36">
        <f t="shared" si="3"/>
        <v>172</v>
      </c>
      <c r="B203" s="232" t="s">
        <v>217</v>
      </c>
      <c r="C203" s="232"/>
      <c r="D203" s="232"/>
      <c r="E203" s="233" t="s">
        <v>212</v>
      </c>
      <c r="F203" s="228">
        <v>135</v>
      </c>
      <c r="G203" s="69">
        <v>129</v>
      </c>
      <c r="H203" s="70">
        <v>126.5</v>
      </c>
      <c r="I203" s="174"/>
    </row>
    <row r="204" spans="1:9" s="175" customFormat="1" ht="24">
      <c r="A204" s="36">
        <f t="shared" si="3"/>
        <v>173</v>
      </c>
      <c r="B204" s="232" t="s">
        <v>218</v>
      </c>
      <c r="C204" s="232"/>
      <c r="D204" s="232"/>
      <c r="E204" s="233" t="s">
        <v>219</v>
      </c>
      <c r="F204" s="228">
        <v>62</v>
      </c>
      <c r="G204" s="69">
        <v>60</v>
      </c>
      <c r="H204" s="70">
        <v>57.3</v>
      </c>
      <c r="I204" s="174"/>
    </row>
    <row r="205" spans="1:9" s="175" customFormat="1" ht="24">
      <c r="A205" s="36">
        <f t="shared" si="3"/>
        <v>174</v>
      </c>
      <c r="B205" s="234" t="s">
        <v>220</v>
      </c>
      <c r="C205" s="235"/>
      <c r="D205" s="235"/>
      <c r="E205" s="236" t="s">
        <v>219</v>
      </c>
      <c r="F205" s="223">
        <v>75</v>
      </c>
      <c r="G205" s="98">
        <v>72</v>
      </c>
      <c r="H205" s="227">
        <v>69.8</v>
      </c>
      <c r="I205" s="174"/>
    </row>
    <row r="206" spans="1:9" s="175" customFormat="1" ht="23.25">
      <c r="A206" s="36">
        <f t="shared" si="3"/>
        <v>175</v>
      </c>
      <c r="B206" s="234" t="s">
        <v>221</v>
      </c>
      <c r="C206" s="237"/>
      <c r="D206" s="238"/>
      <c r="E206" s="236" t="s">
        <v>18</v>
      </c>
      <c r="F206" s="223">
        <v>138</v>
      </c>
      <c r="G206" s="98">
        <v>120</v>
      </c>
      <c r="H206" s="227">
        <v>116.5</v>
      </c>
      <c r="I206" s="174"/>
    </row>
    <row r="207" spans="1:9" s="175" customFormat="1" ht="23.25">
      <c r="A207" s="36">
        <f t="shared" si="3"/>
        <v>176</v>
      </c>
      <c r="B207" s="234" t="s">
        <v>222</v>
      </c>
      <c r="C207" s="237"/>
      <c r="D207" s="238"/>
      <c r="E207" s="236" t="s">
        <v>223</v>
      </c>
      <c r="F207" s="223">
        <v>134</v>
      </c>
      <c r="G207" s="98">
        <v>125</v>
      </c>
      <c r="H207" s="227">
        <v>121.9</v>
      </c>
      <c r="I207" s="174"/>
    </row>
    <row r="208" spans="1:9" s="175" customFormat="1" ht="23.25">
      <c r="A208" s="36">
        <f t="shared" si="3"/>
        <v>177</v>
      </c>
      <c r="B208" s="239" t="s">
        <v>224</v>
      </c>
      <c r="C208" s="239"/>
      <c r="D208" s="239"/>
      <c r="E208" s="226" t="s">
        <v>18</v>
      </c>
      <c r="F208" s="223">
        <v>48</v>
      </c>
      <c r="G208" s="98">
        <v>45</v>
      </c>
      <c r="H208" s="227">
        <v>43.2</v>
      </c>
      <c r="I208" s="174"/>
    </row>
    <row r="209" spans="1:9" s="175" customFormat="1" ht="23.25">
      <c r="A209" s="36">
        <f t="shared" si="3"/>
        <v>178</v>
      </c>
      <c r="B209" s="239" t="s">
        <v>225</v>
      </c>
      <c r="C209" s="239"/>
      <c r="D209" s="239"/>
      <c r="E209" s="226" t="s">
        <v>18</v>
      </c>
      <c r="F209" s="223">
        <v>60</v>
      </c>
      <c r="G209" s="98">
        <v>55</v>
      </c>
      <c r="H209" s="227">
        <v>53.4</v>
      </c>
      <c r="I209" s="174"/>
    </row>
    <row r="210" spans="1:9" s="175" customFormat="1" ht="23.25">
      <c r="A210" s="36">
        <f t="shared" si="3"/>
        <v>179</v>
      </c>
      <c r="B210" s="239" t="s">
        <v>226</v>
      </c>
      <c r="C210" s="239"/>
      <c r="D210" s="239"/>
      <c r="E210" s="226" t="s">
        <v>18</v>
      </c>
      <c r="F210" s="223">
        <v>68</v>
      </c>
      <c r="G210" s="98">
        <v>63</v>
      </c>
      <c r="H210" s="227">
        <v>61.8</v>
      </c>
      <c r="I210" s="174"/>
    </row>
    <row r="211" spans="1:9" s="175" customFormat="1" ht="23.25">
      <c r="A211" s="36">
        <f t="shared" si="3"/>
        <v>180</v>
      </c>
      <c r="B211" s="239" t="s">
        <v>227</v>
      </c>
      <c r="C211" s="239"/>
      <c r="D211" s="239"/>
      <c r="E211" s="226" t="s">
        <v>18</v>
      </c>
      <c r="F211" s="223">
        <v>157</v>
      </c>
      <c r="G211" s="98">
        <v>145</v>
      </c>
      <c r="H211" s="227">
        <v>142.9</v>
      </c>
      <c r="I211" s="174"/>
    </row>
    <row r="212" spans="1:9" s="175" customFormat="1" ht="23.25">
      <c r="A212" s="36">
        <f t="shared" si="3"/>
        <v>181</v>
      </c>
      <c r="B212" s="240" t="s">
        <v>228</v>
      </c>
      <c r="C212" s="240"/>
      <c r="D212" s="240"/>
      <c r="E212" s="241" t="s">
        <v>176</v>
      </c>
      <c r="F212" s="223">
        <v>65</v>
      </c>
      <c r="G212" s="98">
        <v>62</v>
      </c>
      <c r="H212" s="70">
        <v>59.3</v>
      </c>
      <c r="I212" s="174"/>
    </row>
    <row r="213" spans="1:9" s="175" customFormat="1" ht="23.25">
      <c r="A213" s="36">
        <f t="shared" si="3"/>
        <v>182</v>
      </c>
      <c r="B213" s="240" t="s">
        <v>229</v>
      </c>
      <c r="C213" s="240"/>
      <c r="D213" s="240"/>
      <c r="E213" s="241"/>
      <c r="F213" s="223">
        <v>118</v>
      </c>
      <c r="G213" s="98">
        <v>110</v>
      </c>
      <c r="H213" s="70">
        <v>107.4</v>
      </c>
      <c r="I213" s="174"/>
    </row>
    <row r="214" spans="1:9" s="175" customFormat="1" ht="23.25">
      <c r="A214" s="36">
        <f t="shared" si="3"/>
        <v>183</v>
      </c>
      <c r="B214" s="240" t="s">
        <v>230</v>
      </c>
      <c r="C214" s="240"/>
      <c r="D214" s="240"/>
      <c r="E214" s="241"/>
      <c r="F214" s="223">
        <v>65</v>
      </c>
      <c r="G214" s="98">
        <v>58</v>
      </c>
      <c r="H214" s="70">
        <v>54.3</v>
      </c>
      <c r="I214" s="174"/>
    </row>
    <row r="215" spans="1:9" s="175" customFormat="1" ht="24">
      <c r="A215" s="36">
        <f t="shared" si="3"/>
        <v>184</v>
      </c>
      <c r="B215" s="242" t="s">
        <v>231</v>
      </c>
      <c r="C215" s="240"/>
      <c r="D215" s="240"/>
      <c r="E215" s="241" t="s">
        <v>176</v>
      </c>
      <c r="F215" s="223">
        <v>72</v>
      </c>
      <c r="G215" s="98">
        <v>67</v>
      </c>
      <c r="H215" s="70">
        <v>65.6</v>
      </c>
      <c r="I215" s="174"/>
    </row>
    <row r="216" spans="1:9" s="175" customFormat="1" ht="23.25">
      <c r="A216" s="36">
        <f t="shared" si="3"/>
        <v>185</v>
      </c>
      <c r="B216" s="240" t="s">
        <v>232</v>
      </c>
      <c r="C216" s="240"/>
      <c r="D216" s="240"/>
      <c r="E216" s="241" t="s">
        <v>176</v>
      </c>
      <c r="F216" s="223">
        <v>67</v>
      </c>
      <c r="G216" s="98">
        <v>65</v>
      </c>
      <c r="H216" s="70">
        <v>63.8</v>
      </c>
      <c r="I216" s="174"/>
    </row>
    <row r="217" spans="1:9" s="175" customFormat="1" ht="23.25">
      <c r="A217" s="36">
        <f t="shared" si="3"/>
        <v>186</v>
      </c>
      <c r="B217" s="240" t="s">
        <v>233</v>
      </c>
      <c r="C217" s="240"/>
      <c r="D217" s="240"/>
      <c r="E217" s="241" t="s">
        <v>176</v>
      </c>
      <c r="F217" s="223">
        <v>125</v>
      </c>
      <c r="G217" s="98">
        <v>120</v>
      </c>
      <c r="H217" s="70">
        <v>113.3</v>
      </c>
      <c r="I217" s="174"/>
    </row>
    <row r="218" spans="1:9" s="175" customFormat="1" ht="23.25">
      <c r="A218" s="36">
        <f t="shared" si="3"/>
        <v>187</v>
      </c>
      <c r="B218" s="240" t="s">
        <v>234</v>
      </c>
      <c r="C218" s="240"/>
      <c r="D218" s="240"/>
      <c r="E218" s="241" t="s">
        <v>176</v>
      </c>
      <c r="F218" s="223">
        <v>143</v>
      </c>
      <c r="G218" s="98">
        <v>135</v>
      </c>
      <c r="H218" s="70">
        <v>129.9</v>
      </c>
      <c r="I218" s="174"/>
    </row>
    <row r="219" spans="1:9" s="175" customFormat="1" ht="23.25">
      <c r="A219" s="36">
        <f t="shared" si="3"/>
        <v>188</v>
      </c>
      <c r="B219" s="240" t="s">
        <v>235</v>
      </c>
      <c r="C219" s="240"/>
      <c r="D219" s="240"/>
      <c r="E219" s="241" t="s">
        <v>176</v>
      </c>
      <c r="F219" s="223">
        <v>81</v>
      </c>
      <c r="G219" s="98">
        <v>79</v>
      </c>
      <c r="H219" s="70">
        <v>73.6</v>
      </c>
      <c r="I219" s="174"/>
    </row>
    <row r="220" spans="1:9" s="175" customFormat="1" ht="23.25">
      <c r="A220" s="36">
        <f t="shared" si="3"/>
        <v>189</v>
      </c>
      <c r="B220" s="240" t="s">
        <v>236</v>
      </c>
      <c r="C220" s="240"/>
      <c r="D220" s="240"/>
      <c r="E220" s="241" t="s">
        <v>176</v>
      </c>
      <c r="F220" s="223">
        <v>79</v>
      </c>
      <c r="G220" s="98">
        <v>74</v>
      </c>
      <c r="H220" s="70">
        <v>72.9</v>
      </c>
      <c r="I220" s="174"/>
    </row>
    <row r="221" spans="1:9" s="175" customFormat="1" ht="23.25">
      <c r="A221" s="36">
        <f t="shared" si="3"/>
        <v>190</v>
      </c>
      <c r="B221" s="240" t="s">
        <v>237</v>
      </c>
      <c r="C221" s="240"/>
      <c r="D221" s="240"/>
      <c r="E221" s="241" t="s">
        <v>176</v>
      </c>
      <c r="F221" s="223">
        <v>145</v>
      </c>
      <c r="G221" s="98">
        <v>134</v>
      </c>
      <c r="H221" s="227">
        <v>131.4</v>
      </c>
      <c r="I221" s="174"/>
    </row>
    <row r="222" spans="1:9" s="175" customFormat="1" ht="23.25">
      <c r="A222" s="36">
        <f t="shared" si="3"/>
        <v>191</v>
      </c>
      <c r="B222" s="159" t="s">
        <v>238</v>
      </c>
      <c r="C222" s="159"/>
      <c r="D222" s="159"/>
      <c r="E222" s="241"/>
      <c r="F222" s="228">
        <v>47</v>
      </c>
      <c r="G222" s="69">
        <v>43</v>
      </c>
      <c r="H222" s="70">
        <v>40.9</v>
      </c>
      <c r="I222" s="174"/>
    </row>
    <row r="223" spans="1:9" s="175" customFormat="1" ht="23.25">
      <c r="A223" s="36">
        <f t="shared" si="3"/>
        <v>192</v>
      </c>
      <c r="B223" s="159" t="s">
        <v>239</v>
      </c>
      <c r="C223" s="159"/>
      <c r="D223" s="159"/>
      <c r="E223" s="241" t="s">
        <v>176</v>
      </c>
      <c r="F223" s="228">
        <v>87</v>
      </c>
      <c r="G223" s="69">
        <v>81</v>
      </c>
      <c r="H223" s="70">
        <v>78.6</v>
      </c>
      <c r="I223" s="174"/>
    </row>
    <row r="224" spans="1:9" s="175" customFormat="1" ht="24">
      <c r="A224" s="36">
        <f t="shared" si="3"/>
        <v>193</v>
      </c>
      <c r="B224" s="240" t="s">
        <v>240</v>
      </c>
      <c r="C224" s="240"/>
      <c r="D224" s="240"/>
      <c r="E224" s="241" t="s">
        <v>176</v>
      </c>
      <c r="F224" s="243">
        <v>312</v>
      </c>
      <c r="G224" s="244"/>
      <c r="H224" s="245"/>
      <c r="I224" s="174"/>
    </row>
    <row r="225" spans="1:9" s="175" customFormat="1" ht="23.25">
      <c r="A225" s="36">
        <f t="shared" si="3"/>
        <v>0</v>
      </c>
      <c r="B225" s="246" t="s">
        <v>241</v>
      </c>
      <c r="C225" s="246"/>
      <c r="D225" s="246"/>
      <c r="E225" s="246"/>
      <c r="F225" s="247"/>
      <c r="G225" s="247"/>
      <c r="H225" s="247"/>
      <c r="I225" s="174"/>
    </row>
    <row r="226" spans="1:9" s="175" customFormat="1" ht="23.25">
      <c r="A226" s="36">
        <f t="shared" si="3"/>
        <v>0</v>
      </c>
      <c r="B226" s="248"/>
      <c r="C226" s="248"/>
      <c r="D226" s="248"/>
      <c r="E226" s="212"/>
      <c r="F226" s="249"/>
      <c r="G226" s="217"/>
      <c r="H226" s="250"/>
      <c r="I226" s="174"/>
    </row>
    <row r="227" spans="1:9" s="175" customFormat="1" ht="24">
      <c r="A227" s="36">
        <f t="shared" si="3"/>
        <v>194</v>
      </c>
      <c r="B227" s="251" t="s">
        <v>242</v>
      </c>
      <c r="C227" s="251"/>
      <c r="D227" s="251"/>
      <c r="E227" s="212" t="s">
        <v>191</v>
      </c>
      <c r="F227" s="252">
        <v>50</v>
      </c>
      <c r="G227" s="253">
        <v>46</v>
      </c>
      <c r="H227" s="254">
        <v>44.9</v>
      </c>
      <c r="I227" s="174"/>
    </row>
    <row r="228" spans="1:9" s="175" customFormat="1" ht="23.25">
      <c r="A228" s="36">
        <f t="shared" si="3"/>
        <v>195</v>
      </c>
      <c r="B228" s="255" t="s">
        <v>243</v>
      </c>
      <c r="C228" s="255"/>
      <c r="D228" s="255"/>
      <c r="E228" s="212" t="s">
        <v>191</v>
      </c>
      <c r="F228" s="256">
        <v>55</v>
      </c>
      <c r="G228" s="202">
        <v>49</v>
      </c>
      <c r="H228" s="203">
        <v>45.9</v>
      </c>
      <c r="I228" s="174"/>
    </row>
    <row r="229" spans="1:9" s="175" customFormat="1" ht="23.25">
      <c r="A229" s="36">
        <f t="shared" si="3"/>
        <v>196</v>
      </c>
      <c r="B229" s="255" t="s">
        <v>244</v>
      </c>
      <c r="C229" s="255"/>
      <c r="D229" s="255"/>
      <c r="E229" s="212" t="s">
        <v>191</v>
      </c>
      <c r="F229" s="256">
        <v>58</v>
      </c>
      <c r="G229" s="202">
        <v>56</v>
      </c>
      <c r="H229" s="203">
        <v>54.3</v>
      </c>
      <c r="I229" s="174"/>
    </row>
    <row r="230" spans="1:9" s="175" customFormat="1" ht="23.25">
      <c r="A230" s="36">
        <f t="shared" si="3"/>
        <v>197</v>
      </c>
      <c r="B230" s="255" t="s">
        <v>245</v>
      </c>
      <c r="C230" s="255"/>
      <c r="D230" s="255"/>
      <c r="E230" s="212" t="s">
        <v>191</v>
      </c>
      <c r="F230" s="256">
        <v>58</v>
      </c>
      <c r="G230" s="202">
        <v>56</v>
      </c>
      <c r="H230" s="203">
        <v>54.3</v>
      </c>
      <c r="I230" s="174"/>
    </row>
    <row r="231" spans="1:9" s="175" customFormat="1" ht="23.25">
      <c r="A231" s="36">
        <f t="shared" si="3"/>
        <v>198</v>
      </c>
      <c r="B231" s="255" t="s">
        <v>246</v>
      </c>
      <c r="C231" s="255"/>
      <c r="D231" s="255"/>
      <c r="E231" s="212" t="s">
        <v>191</v>
      </c>
      <c r="F231" s="256">
        <v>58</v>
      </c>
      <c r="G231" s="202">
        <v>56</v>
      </c>
      <c r="H231" s="203">
        <v>54.3</v>
      </c>
      <c r="I231" s="174"/>
    </row>
    <row r="232" spans="1:9" s="175" customFormat="1" ht="23.25">
      <c r="A232" s="36">
        <f t="shared" si="3"/>
        <v>199</v>
      </c>
      <c r="B232" s="255" t="s">
        <v>247</v>
      </c>
      <c r="C232" s="255"/>
      <c r="D232" s="255"/>
      <c r="E232" s="212" t="s">
        <v>191</v>
      </c>
      <c r="F232" s="256">
        <v>58</v>
      </c>
      <c r="G232" s="202">
        <v>56</v>
      </c>
      <c r="H232" s="203">
        <v>54.3</v>
      </c>
      <c r="I232" s="174"/>
    </row>
    <row r="233" spans="1:9" s="175" customFormat="1" ht="23.25">
      <c r="A233" s="36">
        <f t="shared" si="3"/>
        <v>200</v>
      </c>
      <c r="B233" s="255" t="s">
        <v>248</v>
      </c>
      <c r="C233" s="255"/>
      <c r="D233" s="255"/>
      <c r="E233" s="212" t="s">
        <v>191</v>
      </c>
      <c r="F233" s="256">
        <v>58</v>
      </c>
      <c r="G233" s="202">
        <v>56</v>
      </c>
      <c r="H233" s="203">
        <v>54.3</v>
      </c>
      <c r="I233" s="174"/>
    </row>
    <row r="234" spans="1:9" s="175" customFormat="1" ht="23.25">
      <c r="A234" s="36">
        <f t="shared" si="3"/>
        <v>201</v>
      </c>
      <c r="B234" s="255" t="s">
        <v>249</v>
      </c>
      <c r="C234" s="255"/>
      <c r="D234" s="255"/>
      <c r="E234" s="212" t="s">
        <v>191</v>
      </c>
      <c r="F234" s="256">
        <v>58</v>
      </c>
      <c r="G234" s="202">
        <v>56</v>
      </c>
      <c r="H234" s="203">
        <v>54.3</v>
      </c>
      <c r="I234" s="174"/>
    </row>
    <row r="235" spans="1:9" s="175" customFormat="1" ht="23.25">
      <c r="A235" s="36">
        <f t="shared" si="3"/>
        <v>202</v>
      </c>
      <c r="B235" s="255" t="s">
        <v>250</v>
      </c>
      <c r="C235" s="255"/>
      <c r="D235" s="255"/>
      <c r="E235" s="44" t="s">
        <v>191</v>
      </c>
      <c r="F235" s="256">
        <v>58</v>
      </c>
      <c r="G235" s="202">
        <v>54</v>
      </c>
      <c r="H235" s="203">
        <v>52.9</v>
      </c>
      <c r="I235" s="174"/>
    </row>
    <row r="236" spans="1:9" s="175" customFormat="1" ht="23.25">
      <c r="A236" s="36">
        <f t="shared" si="3"/>
        <v>0</v>
      </c>
      <c r="B236" s="257" t="s">
        <v>251</v>
      </c>
      <c r="C236" s="257"/>
      <c r="D236" s="257"/>
      <c r="E236" s="257"/>
      <c r="F236" s="257"/>
      <c r="G236" s="257"/>
      <c r="H236" s="257"/>
      <c r="I236" s="174"/>
    </row>
    <row r="237" spans="1:9" s="259" customFormat="1" ht="23.25">
      <c r="A237" s="36">
        <f t="shared" si="3"/>
        <v>0</v>
      </c>
      <c r="B237" s="247"/>
      <c r="C237" s="247"/>
      <c r="D237" s="247"/>
      <c r="E237" s="247"/>
      <c r="F237" s="247"/>
      <c r="G237" s="247"/>
      <c r="H237" s="247"/>
      <c r="I237" s="258"/>
    </row>
    <row r="238" spans="1:9" s="175" customFormat="1" ht="23.25">
      <c r="A238" s="36">
        <f t="shared" si="3"/>
        <v>203</v>
      </c>
      <c r="B238" s="248" t="s">
        <v>252</v>
      </c>
      <c r="C238" s="248"/>
      <c r="D238" s="248"/>
      <c r="E238" s="212" t="s">
        <v>253</v>
      </c>
      <c r="F238" s="260">
        <v>58</v>
      </c>
      <c r="G238" s="261">
        <v>54</v>
      </c>
      <c r="H238" s="262">
        <v>51.9</v>
      </c>
      <c r="I238" s="174"/>
    </row>
    <row r="239" spans="1:9" s="175" customFormat="1" ht="23.25">
      <c r="A239" s="36">
        <f t="shared" si="3"/>
        <v>204</v>
      </c>
      <c r="B239" s="263" t="s">
        <v>254</v>
      </c>
      <c r="C239" s="263"/>
      <c r="D239" s="263"/>
      <c r="E239" s="264" t="s">
        <v>253</v>
      </c>
      <c r="F239" s="265">
        <v>49</v>
      </c>
      <c r="G239" s="266">
        <v>47</v>
      </c>
      <c r="H239" s="267">
        <v>45.4</v>
      </c>
      <c r="I239" s="174"/>
    </row>
    <row r="240" spans="1:9" s="175" customFormat="1" ht="23.25">
      <c r="A240" s="36">
        <f t="shared" si="3"/>
        <v>205</v>
      </c>
      <c r="B240" s="240" t="s">
        <v>255</v>
      </c>
      <c r="C240" s="240"/>
      <c r="D240" s="240"/>
      <c r="E240" s="239" t="s">
        <v>253</v>
      </c>
      <c r="F240" s="181">
        <v>79</v>
      </c>
      <c r="G240" s="155">
        <v>73</v>
      </c>
      <c r="H240" s="99">
        <v>70.9</v>
      </c>
      <c r="I240" s="174"/>
    </row>
    <row r="241" spans="1:9" s="175" customFormat="1" ht="23.25">
      <c r="A241" s="36">
        <f t="shared" si="3"/>
        <v>206</v>
      </c>
      <c r="B241" s="240" t="s">
        <v>256</v>
      </c>
      <c r="C241" s="240"/>
      <c r="D241" s="240"/>
      <c r="E241" s="239" t="s">
        <v>212</v>
      </c>
      <c r="F241" s="181">
        <v>45</v>
      </c>
      <c r="G241" s="155">
        <v>41</v>
      </c>
      <c r="H241" s="99">
        <v>39.9</v>
      </c>
      <c r="I241" s="174"/>
    </row>
    <row r="242" spans="1:9" s="175" customFormat="1" ht="23.25">
      <c r="A242" s="36">
        <f t="shared" si="3"/>
        <v>207</v>
      </c>
      <c r="B242" s="161" t="s">
        <v>257</v>
      </c>
      <c r="C242" s="161"/>
      <c r="D242" s="161"/>
      <c r="E242" s="160" t="s">
        <v>258</v>
      </c>
      <c r="F242" s="193">
        <v>57</v>
      </c>
      <c r="G242" s="59">
        <v>49</v>
      </c>
      <c r="H242" s="88">
        <v>41.9</v>
      </c>
      <c r="I242" s="174"/>
    </row>
    <row r="243" spans="1:9" s="175" customFormat="1" ht="23.25">
      <c r="A243" s="36">
        <f t="shared" si="3"/>
        <v>208</v>
      </c>
      <c r="B243" s="161" t="s">
        <v>259</v>
      </c>
      <c r="C243" s="161"/>
      <c r="D243" s="161"/>
      <c r="E243" s="160" t="s">
        <v>18</v>
      </c>
      <c r="F243" s="193">
        <v>55</v>
      </c>
      <c r="G243" s="59">
        <v>50</v>
      </c>
      <c r="H243" s="88">
        <v>47.9</v>
      </c>
      <c r="I243" s="174"/>
    </row>
    <row r="244" spans="1:9" s="175" customFormat="1" ht="23.25">
      <c r="A244" s="36">
        <f t="shared" si="3"/>
        <v>209</v>
      </c>
      <c r="B244" s="161" t="s">
        <v>260</v>
      </c>
      <c r="C244" s="161"/>
      <c r="D244" s="161"/>
      <c r="E244" s="160" t="s">
        <v>18</v>
      </c>
      <c r="F244" s="193">
        <v>50</v>
      </c>
      <c r="G244" s="59">
        <v>47</v>
      </c>
      <c r="H244" s="88">
        <v>44.9</v>
      </c>
      <c r="I244" s="174"/>
    </row>
    <row r="245" spans="1:10" s="175" customFormat="1" ht="23.25">
      <c r="A245" s="36">
        <f t="shared" si="3"/>
        <v>210</v>
      </c>
      <c r="B245" s="240" t="s">
        <v>261</v>
      </c>
      <c r="C245" s="240"/>
      <c r="D245" s="240"/>
      <c r="E245" s="239" t="s">
        <v>262</v>
      </c>
      <c r="F245" s="181">
        <v>32</v>
      </c>
      <c r="G245" s="155">
        <v>28</v>
      </c>
      <c r="H245" s="99">
        <v>26.9</v>
      </c>
      <c r="I245" s="174"/>
      <c r="J245" s="175" t="s">
        <v>263</v>
      </c>
    </row>
    <row r="246" spans="1:9" s="175" customFormat="1" ht="23.25">
      <c r="A246" s="36">
        <f t="shared" si="3"/>
        <v>211</v>
      </c>
      <c r="B246" s="161" t="s">
        <v>264</v>
      </c>
      <c r="C246" s="161"/>
      <c r="D246" s="161"/>
      <c r="E246" s="160" t="s">
        <v>212</v>
      </c>
      <c r="F246" s="193">
        <v>25</v>
      </c>
      <c r="G246" s="59">
        <v>24</v>
      </c>
      <c r="H246" s="88">
        <v>22.8</v>
      </c>
      <c r="I246" s="174"/>
    </row>
    <row r="247" spans="1:9" s="175" customFormat="1" ht="23.25">
      <c r="A247" s="36">
        <f t="shared" si="3"/>
        <v>212</v>
      </c>
      <c r="B247" s="161" t="s">
        <v>265</v>
      </c>
      <c r="C247" s="161"/>
      <c r="D247" s="161"/>
      <c r="E247" s="160" t="s">
        <v>18</v>
      </c>
      <c r="F247" s="193">
        <v>60</v>
      </c>
      <c r="G247" s="59">
        <v>55</v>
      </c>
      <c r="H247" s="88">
        <v>53.6</v>
      </c>
      <c r="I247" s="174"/>
    </row>
    <row r="248" spans="1:9" s="175" customFormat="1" ht="23.25">
      <c r="A248" s="36">
        <f t="shared" si="3"/>
        <v>213</v>
      </c>
      <c r="B248" s="161" t="s">
        <v>266</v>
      </c>
      <c r="C248" s="161"/>
      <c r="D248" s="161"/>
      <c r="E248" s="160" t="s">
        <v>64</v>
      </c>
      <c r="F248" s="193">
        <v>54</v>
      </c>
      <c r="G248" s="59">
        <v>50</v>
      </c>
      <c r="H248" s="88">
        <v>43.9</v>
      </c>
      <c r="I248" s="174"/>
    </row>
    <row r="249" spans="1:9" s="270" customFormat="1" ht="23.25" customHeight="1">
      <c r="A249" s="36">
        <f t="shared" si="3"/>
        <v>214</v>
      </c>
      <c r="B249" s="268" t="s">
        <v>267</v>
      </c>
      <c r="C249" s="268"/>
      <c r="D249" s="268"/>
      <c r="E249" s="38" t="s">
        <v>268</v>
      </c>
      <c r="F249" s="68">
        <v>46</v>
      </c>
      <c r="G249" s="69">
        <v>43</v>
      </c>
      <c r="H249" s="42">
        <v>41.8</v>
      </c>
      <c r="I249" s="269"/>
    </row>
    <row r="250" spans="1:9" s="270" customFormat="1" ht="23.25" customHeight="1">
      <c r="A250" s="36">
        <f t="shared" si="3"/>
        <v>215</v>
      </c>
      <c r="B250" s="268" t="s">
        <v>269</v>
      </c>
      <c r="C250" s="268"/>
      <c r="D250" s="268"/>
      <c r="E250" s="271" t="s">
        <v>268</v>
      </c>
      <c r="F250" s="68">
        <v>46</v>
      </c>
      <c r="G250" s="69">
        <v>43</v>
      </c>
      <c r="H250" s="42">
        <v>41.8</v>
      </c>
      <c r="I250" s="269"/>
    </row>
    <row r="251" spans="1:9" s="270" customFormat="1" ht="23.25" customHeight="1">
      <c r="A251" s="36">
        <f t="shared" si="3"/>
        <v>216</v>
      </c>
      <c r="B251" s="268" t="s">
        <v>270</v>
      </c>
      <c r="C251" s="268"/>
      <c r="D251" s="268"/>
      <c r="E251" s="271" t="s">
        <v>268</v>
      </c>
      <c r="F251" s="68">
        <v>46</v>
      </c>
      <c r="G251" s="69">
        <v>43</v>
      </c>
      <c r="H251" s="42">
        <v>41.8</v>
      </c>
      <c r="I251" s="269"/>
    </row>
    <row r="252" spans="1:9" s="270" customFormat="1" ht="23.25" customHeight="1">
      <c r="A252" s="36">
        <f t="shared" si="3"/>
        <v>217</v>
      </c>
      <c r="B252" s="268" t="s">
        <v>271</v>
      </c>
      <c r="C252" s="268"/>
      <c r="D252" s="268"/>
      <c r="E252" s="271" t="s">
        <v>268</v>
      </c>
      <c r="F252" s="68">
        <v>46</v>
      </c>
      <c r="G252" s="69">
        <v>43</v>
      </c>
      <c r="H252" s="42">
        <v>41.8</v>
      </c>
      <c r="I252" s="269"/>
    </row>
    <row r="253" spans="1:9" s="270" customFormat="1" ht="23.25" customHeight="1">
      <c r="A253" s="36">
        <f t="shared" si="3"/>
        <v>218</v>
      </c>
      <c r="B253" s="268" t="s">
        <v>272</v>
      </c>
      <c r="C253" s="268"/>
      <c r="D253" s="268"/>
      <c r="E253" s="271" t="s">
        <v>268</v>
      </c>
      <c r="F253" s="68">
        <v>46</v>
      </c>
      <c r="G253" s="69">
        <v>43</v>
      </c>
      <c r="H253" s="42">
        <v>41.8</v>
      </c>
      <c r="I253" s="269"/>
    </row>
    <row r="254" spans="1:9" s="270" customFormat="1" ht="23.25" customHeight="1">
      <c r="A254" s="36">
        <f t="shared" si="3"/>
        <v>219</v>
      </c>
      <c r="B254" s="268" t="s">
        <v>273</v>
      </c>
      <c r="C254" s="268"/>
      <c r="D254" s="268"/>
      <c r="E254" s="271" t="s">
        <v>183</v>
      </c>
      <c r="F254" s="68">
        <v>36</v>
      </c>
      <c r="G254" s="69">
        <v>35</v>
      </c>
      <c r="H254" s="42">
        <v>32.6</v>
      </c>
      <c r="I254" s="269"/>
    </row>
    <row r="255" spans="1:9" s="270" customFormat="1" ht="23.25" customHeight="1">
      <c r="A255" s="36">
        <f t="shared" si="3"/>
        <v>220</v>
      </c>
      <c r="B255" s="268" t="s">
        <v>274</v>
      </c>
      <c r="C255" s="268"/>
      <c r="D255" s="268"/>
      <c r="E255" s="271" t="s">
        <v>183</v>
      </c>
      <c r="F255" s="68">
        <v>36</v>
      </c>
      <c r="G255" s="69">
        <v>35</v>
      </c>
      <c r="H255" s="42">
        <v>32.6</v>
      </c>
      <c r="I255" s="269"/>
    </row>
    <row r="256" spans="1:9" s="270" customFormat="1" ht="23.25" customHeight="1">
      <c r="A256" s="36">
        <f t="shared" si="3"/>
        <v>221</v>
      </c>
      <c r="B256" s="268" t="s">
        <v>275</v>
      </c>
      <c r="C256" s="268"/>
      <c r="D256" s="268"/>
      <c r="E256" s="38" t="s">
        <v>258</v>
      </c>
      <c r="F256" s="68">
        <v>35</v>
      </c>
      <c r="G256" s="69">
        <v>33</v>
      </c>
      <c r="H256" s="42">
        <v>30.6</v>
      </c>
      <c r="I256" s="269"/>
    </row>
    <row r="257" spans="1:9" s="270" customFormat="1" ht="23.25" customHeight="1">
      <c r="A257" s="36">
        <f t="shared" si="3"/>
        <v>222</v>
      </c>
      <c r="B257" s="268" t="s">
        <v>276</v>
      </c>
      <c r="C257" s="268"/>
      <c r="D257" s="268"/>
      <c r="E257" s="38" t="s">
        <v>258</v>
      </c>
      <c r="F257" s="68">
        <v>35</v>
      </c>
      <c r="G257" s="69">
        <v>33</v>
      </c>
      <c r="H257" s="42">
        <v>30.6</v>
      </c>
      <c r="I257" s="269"/>
    </row>
    <row r="258" spans="1:9" s="270" customFormat="1" ht="23.25" customHeight="1">
      <c r="A258" s="36">
        <f t="shared" si="3"/>
        <v>223</v>
      </c>
      <c r="B258" s="272" t="s">
        <v>277</v>
      </c>
      <c r="C258" s="272"/>
      <c r="D258" s="272"/>
      <c r="E258" s="272" t="s">
        <v>268</v>
      </c>
      <c r="F258" s="273">
        <v>27</v>
      </c>
      <c r="G258" s="273">
        <v>23</v>
      </c>
      <c r="H258" s="273">
        <v>22.4</v>
      </c>
      <c r="I258" s="269"/>
    </row>
    <row r="259" spans="1:9" s="270" customFormat="1" ht="23.25" customHeight="1">
      <c r="A259" s="36">
        <f t="shared" si="3"/>
        <v>224</v>
      </c>
      <c r="B259" s="272" t="s">
        <v>278</v>
      </c>
      <c r="C259" s="272"/>
      <c r="D259" s="272"/>
      <c r="E259" s="272" t="s">
        <v>268</v>
      </c>
      <c r="F259" s="273">
        <v>27</v>
      </c>
      <c r="G259" s="273">
        <v>23</v>
      </c>
      <c r="H259" s="273">
        <v>22.4</v>
      </c>
      <c r="I259" s="269"/>
    </row>
    <row r="260" spans="1:9" s="270" customFormat="1" ht="23.25" customHeight="1">
      <c r="A260" s="36">
        <f t="shared" si="3"/>
        <v>225</v>
      </c>
      <c r="B260" s="272" t="s">
        <v>279</v>
      </c>
      <c r="C260" s="272"/>
      <c r="D260" s="272"/>
      <c r="E260" s="272" t="s">
        <v>268</v>
      </c>
      <c r="F260" s="273">
        <v>27</v>
      </c>
      <c r="G260" s="273">
        <v>23</v>
      </c>
      <c r="H260" s="273">
        <v>22.4</v>
      </c>
      <c r="I260" s="269"/>
    </row>
    <row r="261" spans="1:9" s="270" customFormat="1" ht="23.25" customHeight="1">
      <c r="A261" s="36">
        <f t="shared" si="3"/>
        <v>226</v>
      </c>
      <c r="B261" s="272" t="s">
        <v>280</v>
      </c>
      <c r="C261" s="272"/>
      <c r="D261" s="272"/>
      <c r="E261" s="272" t="s">
        <v>268</v>
      </c>
      <c r="F261" s="273">
        <v>30</v>
      </c>
      <c r="G261" s="273">
        <v>29</v>
      </c>
      <c r="H261" s="273">
        <v>27.4</v>
      </c>
      <c r="I261" s="269"/>
    </row>
    <row r="262" spans="1:9" s="270" customFormat="1" ht="23.25" customHeight="1">
      <c r="A262" s="36">
        <f t="shared" si="3"/>
        <v>227</v>
      </c>
      <c r="B262" s="272" t="s">
        <v>281</v>
      </c>
      <c r="C262" s="272"/>
      <c r="D262" s="272"/>
      <c r="E262" s="272" t="s">
        <v>268</v>
      </c>
      <c r="F262" s="273">
        <v>30</v>
      </c>
      <c r="G262" s="273">
        <v>29</v>
      </c>
      <c r="H262" s="273">
        <v>27.4</v>
      </c>
      <c r="I262" s="269"/>
    </row>
    <row r="263" spans="1:9" s="270" customFormat="1" ht="23.25" customHeight="1">
      <c r="A263" s="36">
        <f t="shared" si="3"/>
        <v>228</v>
      </c>
      <c r="B263" s="272" t="s">
        <v>282</v>
      </c>
      <c r="C263" s="272"/>
      <c r="D263" s="272"/>
      <c r="E263" s="272" t="s">
        <v>268</v>
      </c>
      <c r="F263" s="273">
        <v>30</v>
      </c>
      <c r="G263" s="273">
        <v>29</v>
      </c>
      <c r="H263" s="273">
        <v>27.4</v>
      </c>
      <c r="I263" s="269"/>
    </row>
    <row r="264" spans="1:9" s="270" customFormat="1" ht="23.25" customHeight="1">
      <c r="A264" s="36">
        <f t="shared" si="3"/>
        <v>229</v>
      </c>
      <c r="B264" s="272" t="s">
        <v>283</v>
      </c>
      <c r="C264" s="272"/>
      <c r="D264" s="272"/>
      <c r="E264" s="272" t="s">
        <v>268</v>
      </c>
      <c r="F264" s="273">
        <v>30</v>
      </c>
      <c r="G264" s="273">
        <v>29</v>
      </c>
      <c r="H264" s="273">
        <v>27.4</v>
      </c>
      <c r="I264" s="269"/>
    </row>
    <row r="265" spans="1:9" s="270" customFormat="1" ht="23.25" customHeight="1">
      <c r="A265" s="36">
        <f t="shared" si="3"/>
        <v>230</v>
      </c>
      <c r="B265" s="272" t="s">
        <v>284</v>
      </c>
      <c r="C265" s="272"/>
      <c r="D265" s="272"/>
      <c r="E265" s="272" t="s">
        <v>268</v>
      </c>
      <c r="F265" s="273">
        <v>30</v>
      </c>
      <c r="G265" s="273">
        <v>29</v>
      </c>
      <c r="H265" s="273">
        <v>27.4</v>
      </c>
      <c r="I265" s="269"/>
    </row>
    <row r="266" spans="1:9" s="270" customFormat="1" ht="23.25" customHeight="1">
      <c r="A266" s="36">
        <f t="shared" si="3"/>
        <v>231</v>
      </c>
      <c r="B266" s="272" t="s">
        <v>285</v>
      </c>
      <c r="C266" s="272"/>
      <c r="D266" s="272"/>
      <c r="E266" s="272" t="s">
        <v>268</v>
      </c>
      <c r="F266" s="273">
        <v>47</v>
      </c>
      <c r="G266" s="273">
        <v>44</v>
      </c>
      <c r="H266" s="273">
        <v>42.7</v>
      </c>
      <c r="I266" s="269"/>
    </row>
    <row r="267" spans="1:9" s="270" customFormat="1" ht="23.25" customHeight="1">
      <c r="A267" s="36">
        <f t="shared" si="3"/>
        <v>232</v>
      </c>
      <c r="B267" s="272" t="s">
        <v>286</v>
      </c>
      <c r="C267" s="272"/>
      <c r="D267" s="272"/>
      <c r="E267" s="272" t="s">
        <v>268</v>
      </c>
      <c r="F267" s="273">
        <v>47</v>
      </c>
      <c r="G267" s="273">
        <v>44</v>
      </c>
      <c r="H267" s="273">
        <v>42.7</v>
      </c>
      <c r="I267" s="269"/>
    </row>
    <row r="268" spans="1:9" s="270" customFormat="1" ht="23.25" customHeight="1">
      <c r="A268" s="36">
        <f t="shared" si="3"/>
        <v>233</v>
      </c>
      <c r="B268" s="272" t="s">
        <v>287</v>
      </c>
      <c r="C268" s="272"/>
      <c r="D268" s="272"/>
      <c r="E268" s="272" t="s">
        <v>268</v>
      </c>
      <c r="F268" s="273">
        <v>47</v>
      </c>
      <c r="G268" s="273">
        <v>44</v>
      </c>
      <c r="H268" s="273">
        <v>42.7</v>
      </c>
      <c r="I268" s="269"/>
    </row>
    <row r="269" spans="1:9" s="270" customFormat="1" ht="23.25" customHeight="1">
      <c r="A269" s="36">
        <f t="shared" si="3"/>
        <v>234</v>
      </c>
      <c r="B269" s="272" t="s">
        <v>288</v>
      </c>
      <c r="C269" s="272"/>
      <c r="D269" s="272"/>
      <c r="E269" s="272" t="s">
        <v>268</v>
      </c>
      <c r="F269" s="273">
        <v>47</v>
      </c>
      <c r="G269" s="273">
        <v>44</v>
      </c>
      <c r="H269" s="273">
        <v>42.7</v>
      </c>
      <c r="I269" s="269"/>
    </row>
    <row r="270" spans="1:9" s="270" customFormat="1" ht="23.25" customHeight="1">
      <c r="A270" s="36">
        <f t="shared" si="3"/>
        <v>235</v>
      </c>
      <c r="B270" s="272" t="s">
        <v>289</v>
      </c>
      <c r="C270" s="272"/>
      <c r="D270" s="272"/>
      <c r="E270" s="272" t="s">
        <v>268</v>
      </c>
      <c r="F270" s="273">
        <v>47</v>
      </c>
      <c r="G270" s="273">
        <v>44</v>
      </c>
      <c r="H270" s="273">
        <v>42.7</v>
      </c>
      <c r="I270" s="269"/>
    </row>
    <row r="271" spans="1:9" s="270" customFormat="1" ht="23.25" customHeight="1">
      <c r="A271" s="36">
        <f t="shared" si="3"/>
        <v>236</v>
      </c>
      <c r="B271" s="272" t="s">
        <v>290</v>
      </c>
      <c r="C271" s="272"/>
      <c r="D271" s="272"/>
      <c r="E271" s="38" t="s">
        <v>18</v>
      </c>
      <c r="F271" s="273">
        <v>35</v>
      </c>
      <c r="G271" s="273">
        <v>32</v>
      </c>
      <c r="H271" s="273">
        <v>29.8</v>
      </c>
      <c r="I271" s="269"/>
    </row>
    <row r="272" spans="1:9" s="270" customFormat="1" ht="23.25" customHeight="1">
      <c r="A272" s="36">
        <f t="shared" si="3"/>
        <v>237</v>
      </c>
      <c r="B272" s="272" t="s">
        <v>291</v>
      </c>
      <c r="C272" s="272"/>
      <c r="D272" s="272"/>
      <c r="E272" s="38" t="s">
        <v>18</v>
      </c>
      <c r="F272" s="273">
        <v>99</v>
      </c>
      <c r="G272" s="273">
        <v>93</v>
      </c>
      <c r="H272" s="273">
        <v>89.9</v>
      </c>
      <c r="I272" s="269"/>
    </row>
    <row r="273" spans="1:9" s="270" customFormat="1" ht="23.25">
      <c r="A273" s="36">
        <f t="shared" si="3"/>
        <v>238</v>
      </c>
      <c r="B273" s="39" t="s">
        <v>292</v>
      </c>
      <c r="C273" s="39"/>
      <c r="D273" s="39"/>
      <c r="E273" s="38" t="s">
        <v>18</v>
      </c>
      <c r="F273" s="68">
        <v>72</v>
      </c>
      <c r="G273" s="69">
        <v>67</v>
      </c>
      <c r="H273" s="42">
        <v>65.4</v>
      </c>
      <c r="I273" s="269"/>
    </row>
    <row r="274" spans="1:9" s="270" customFormat="1" ht="23.25">
      <c r="A274" s="36">
        <f t="shared" si="3"/>
        <v>239</v>
      </c>
      <c r="B274" s="39" t="s">
        <v>293</v>
      </c>
      <c r="C274" s="39"/>
      <c r="D274" s="39"/>
      <c r="E274" s="38" t="s">
        <v>18</v>
      </c>
      <c r="F274" s="68">
        <v>46</v>
      </c>
      <c r="G274" s="69">
        <v>44</v>
      </c>
      <c r="H274" s="42">
        <v>41.9</v>
      </c>
      <c r="I274" s="269"/>
    </row>
    <row r="275" spans="1:9" s="270" customFormat="1" ht="23.25">
      <c r="A275" s="36">
        <f t="shared" si="3"/>
        <v>240</v>
      </c>
      <c r="B275" s="39" t="s">
        <v>294</v>
      </c>
      <c r="C275" s="39"/>
      <c r="D275" s="39"/>
      <c r="E275" s="38" t="s">
        <v>18</v>
      </c>
      <c r="F275" s="68">
        <v>29</v>
      </c>
      <c r="G275" s="69">
        <v>28</v>
      </c>
      <c r="H275" s="42">
        <v>26.9</v>
      </c>
      <c r="I275" s="269"/>
    </row>
    <row r="276" spans="1:9" s="270" customFormat="1" ht="23.25">
      <c r="A276" s="36">
        <f t="shared" si="3"/>
        <v>241</v>
      </c>
      <c r="B276" s="39" t="s">
        <v>295</v>
      </c>
      <c r="C276" s="39"/>
      <c r="D276" s="39"/>
      <c r="E276" s="38" t="s">
        <v>296</v>
      </c>
      <c r="F276" s="68">
        <v>76</v>
      </c>
      <c r="G276" s="69">
        <v>70</v>
      </c>
      <c r="H276" s="42">
        <v>68.7</v>
      </c>
      <c r="I276" s="269"/>
    </row>
    <row r="277" spans="1:10" s="270" customFormat="1" ht="23.25">
      <c r="A277" s="36">
        <f t="shared" si="3"/>
        <v>242</v>
      </c>
      <c r="B277" s="39" t="s">
        <v>297</v>
      </c>
      <c r="C277" s="39"/>
      <c r="D277" s="39"/>
      <c r="E277" s="38" t="s">
        <v>296</v>
      </c>
      <c r="F277" s="68">
        <v>54</v>
      </c>
      <c r="G277" s="69">
        <v>49</v>
      </c>
      <c r="H277" s="42">
        <v>47.9</v>
      </c>
      <c r="I277" s="269"/>
      <c r="J277" s="270" t="s">
        <v>298</v>
      </c>
    </row>
    <row r="278" spans="1:9" s="270" customFormat="1" ht="23.25">
      <c r="A278" s="36">
        <f t="shared" si="3"/>
        <v>243</v>
      </c>
      <c r="B278" s="39" t="s">
        <v>299</v>
      </c>
      <c r="C278" s="39"/>
      <c r="D278" s="39"/>
      <c r="E278" s="38" t="s">
        <v>296</v>
      </c>
      <c r="F278" s="68">
        <v>48</v>
      </c>
      <c r="G278" s="69">
        <v>45</v>
      </c>
      <c r="H278" s="42">
        <v>43.8</v>
      </c>
      <c r="I278" s="269"/>
    </row>
    <row r="279" spans="1:9" s="270" customFormat="1" ht="23.25">
      <c r="A279" s="36">
        <f t="shared" si="3"/>
        <v>244</v>
      </c>
      <c r="B279" s="39" t="s">
        <v>300</v>
      </c>
      <c r="C279" s="39"/>
      <c r="D279" s="39"/>
      <c r="E279" s="38" t="s">
        <v>296</v>
      </c>
      <c r="F279" s="68">
        <v>35</v>
      </c>
      <c r="G279" s="69">
        <v>33</v>
      </c>
      <c r="H279" s="42">
        <v>31.4</v>
      </c>
      <c r="I279" s="269"/>
    </row>
    <row r="280" spans="1:9" s="270" customFormat="1" ht="23.25">
      <c r="A280" s="36">
        <f t="shared" si="3"/>
        <v>245</v>
      </c>
      <c r="B280" s="39" t="s">
        <v>301</v>
      </c>
      <c r="C280" s="39"/>
      <c r="D280" s="39"/>
      <c r="E280" s="38" t="s">
        <v>302</v>
      </c>
      <c r="F280" s="68">
        <v>124</v>
      </c>
      <c r="G280" s="69">
        <v>116</v>
      </c>
      <c r="H280" s="42">
        <v>112.8</v>
      </c>
      <c r="I280" s="269"/>
    </row>
    <row r="281" spans="1:9" s="270" customFormat="1" ht="28.5">
      <c r="A281" s="36">
        <f t="shared" si="3"/>
        <v>246</v>
      </c>
      <c r="B281" s="274" t="s">
        <v>303</v>
      </c>
      <c r="C281" s="275"/>
      <c r="D281" s="275"/>
      <c r="E281" s="276" t="s">
        <v>18</v>
      </c>
      <c r="F281" s="114">
        <v>55</v>
      </c>
      <c r="G281" s="114" t="s">
        <v>61</v>
      </c>
      <c r="H281" s="114">
        <v>50.8</v>
      </c>
      <c r="I281" s="269"/>
    </row>
    <row r="282" spans="1:9" s="270" customFormat="1" ht="28.5">
      <c r="A282" s="36">
        <f t="shared" si="3"/>
        <v>247</v>
      </c>
      <c r="B282" s="276" t="s">
        <v>304</v>
      </c>
      <c r="C282" s="276"/>
      <c r="D282" s="276"/>
      <c r="E282" s="276" t="s">
        <v>18</v>
      </c>
      <c r="F282" s="114">
        <v>55</v>
      </c>
      <c r="G282" s="114" t="s">
        <v>61</v>
      </c>
      <c r="H282" s="114">
        <v>50.8</v>
      </c>
      <c r="I282" s="269"/>
    </row>
    <row r="283" spans="1:9" s="270" customFormat="1" ht="27.75">
      <c r="A283" s="36">
        <f t="shared" si="3"/>
        <v>248</v>
      </c>
      <c r="B283" s="151" t="s">
        <v>305</v>
      </c>
      <c r="C283" s="151"/>
      <c r="D283" s="151"/>
      <c r="E283" s="151" t="s">
        <v>18</v>
      </c>
      <c r="F283" s="114">
        <v>55</v>
      </c>
      <c r="G283" s="114" t="s">
        <v>61</v>
      </c>
      <c r="H283" s="114">
        <v>50.8</v>
      </c>
      <c r="I283" s="269"/>
    </row>
    <row r="284" spans="1:9" s="270" customFormat="1" ht="28.5">
      <c r="A284" s="36">
        <f t="shared" si="3"/>
        <v>249</v>
      </c>
      <c r="B284" s="151" t="s">
        <v>306</v>
      </c>
      <c r="C284" s="151"/>
      <c r="D284" s="151"/>
      <c r="E284" s="151" t="s">
        <v>18</v>
      </c>
      <c r="F284" s="114">
        <v>55</v>
      </c>
      <c r="G284" s="114" t="s">
        <v>61</v>
      </c>
      <c r="H284" s="114">
        <v>50.8</v>
      </c>
      <c r="I284" s="269"/>
    </row>
    <row r="285" spans="1:9" s="270" customFormat="1" ht="28.5">
      <c r="A285" s="36">
        <f t="shared" si="3"/>
        <v>250</v>
      </c>
      <c r="B285" s="151" t="s">
        <v>307</v>
      </c>
      <c r="C285" s="151"/>
      <c r="D285" s="151"/>
      <c r="E285" s="151" t="s">
        <v>18</v>
      </c>
      <c r="F285" s="114">
        <v>55</v>
      </c>
      <c r="G285" s="114" t="s">
        <v>61</v>
      </c>
      <c r="H285" s="114">
        <v>50.8</v>
      </c>
      <c r="I285" s="269"/>
    </row>
    <row r="286" spans="1:9" s="270" customFormat="1" ht="28.5">
      <c r="A286" s="36">
        <f t="shared" si="3"/>
        <v>251</v>
      </c>
      <c r="B286" s="151" t="s">
        <v>308</v>
      </c>
      <c r="C286" s="151"/>
      <c r="D286" s="151"/>
      <c r="E286" s="151" t="s">
        <v>18</v>
      </c>
      <c r="F286" s="114">
        <v>55</v>
      </c>
      <c r="G286" s="114" t="s">
        <v>61</v>
      </c>
      <c r="H286" s="114">
        <v>50.8</v>
      </c>
      <c r="I286" s="269"/>
    </row>
    <row r="287" spans="1:9" s="270" customFormat="1" ht="28.5">
      <c r="A287" s="36">
        <f t="shared" si="3"/>
        <v>252</v>
      </c>
      <c r="B287" s="151" t="s">
        <v>309</v>
      </c>
      <c r="C287" s="151"/>
      <c r="D287" s="151"/>
      <c r="E287" s="151" t="s">
        <v>18</v>
      </c>
      <c r="F287" s="114">
        <v>55</v>
      </c>
      <c r="G287" s="114" t="s">
        <v>61</v>
      </c>
      <c r="H287" s="114">
        <v>50.8</v>
      </c>
      <c r="I287" s="269"/>
    </row>
    <row r="288" spans="1:9" s="270" customFormat="1" ht="28.5">
      <c r="A288" s="36">
        <f t="shared" si="3"/>
        <v>253</v>
      </c>
      <c r="B288" s="151" t="s">
        <v>310</v>
      </c>
      <c r="C288" s="151"/>
      <c r="D288" s="151"/>
      <c r="E288" s="151" t="s">
        <v>18</v>
      </c>
      <c r="F288" s="114">
        <v>55</v>
      </c>
      <c r="G288" s="114" t="s">
        <v>61</v>
      </c>
      <c r="H288" s="114">
        <v>50.8</v>
      </c>
      <c r="I288" s="269"/>
    </row>
    <row r="289" spans="1:9" s="270" customFormat="1" ht="28.5">
      <c r="A289" s="36">
        <f t="shared" si="3"/>
        <v>254</v>
      </c>
      <c r="B289" s="151" t="s">
        <v>311</v>
      </c>
      <c r="C289" s="151"/>
      <c r="D289" s="151"/>
      <c r="E289" s="151" t="s">
        <v>18</v>
      </c>
      <c r="F289" s="114">
        <v>55</v>
      </c>
      <c r="G289" s="114" t="s">
        <v>61</v>
      </c>
      <c r="H289" s="114">
        <v>50.8</v>
      </c>
      <c r="I289" s="269"/>
    </row>
    <row r="290" spans="1:9" s="270" customFormat="1" ht="28.5">
      <c r="A290" s="36">
        <f t="shared" si="3"/>
        <v>255</v>
      </c>
      <c r="B290" s="151" t="s">
        <v>312</v>
      </c>
      <c r="C290" s="151"/>
      <c r="D290" s="151"/>
      <c r="E290" s="151" t="s">
        <v>18</v>
      </c>
      <c r="F290" s="114">
        <v>55</v>
      </c>
      <c r="G290" s="114" t="s">
        <v>61</v>
      </c>
      <c r="H290" s="114">
        <v>50.8</v>
      </c>
      <c r="I290" s="269"/>
    </row>
    <row r="291" spans="1:9" s="270" customFormat="1" ht="28.5">
      <c r="A291" s="36">
        <f t="shared" si="3"/>
        <v>256</v>
      </c>
      <c r="B291" s="151" t="s">
        <v>313</v>
      </c>
      <c r="C291" s="151"/>
      <c r="D291" s="151"/>
      <c r="E291" s="151" t="s">
        <v>18</v>
      </c>
      <c r="F291" s="114">
        <v>55</v>
      </c>
      <c r="G291" s="114" t="s">
        <v>61</v>
      </c>
      <c r="H291" s="114">
        <v>50.8</v>
      </c>
      <c r="I291" s="269"/>
    </row>
    <row r="292" spans="1:9" s="270" customFormat="1" ht="27.75">
      <c r="A292" s="36">
        <f t="shared" si="3"/>
        <v>0</v>
      </c>
      <c r="B292" s="151"/>
      <c r="C292" s="151"/>
      <c r="D292" s="151"/>
      <c r="E292" s="151"/>
      <c r="F292" s="114"/>
      <c r="G292" s="114"/>
      <c r="H292" s="114"/>
      <c r="I292" s="269"/>
    </row>
    <row r="293" spans="1:9" s="270" customFormat="1" ht="27.75">
      <c r="A293" s="36">
        <f t="shared" si="3"/>
        <v>257</v>
      </c>
      <c r="B293" s="151" t="s">
        <v>314</v>
      </c>
      <c r="C293" s="151"/>
      <c r="D293" s="151"/>
      <c r="E293" s="151" t="s">
        <v>315</v>
      </c>
      <c r="F293" s="114">
        <v>52</v>
      </c>
      <c r="G293" s="114">
        <v>49</v>
      </c>
      <c r="H293" s="114">
        <v>46.9</v>
      </c>
      <c r="I293" s="269"/>
    </row>
    <row r="294" spans="1:9" s="270" customFormat="1" ht="27.75">
      <c r="A294" s="36">
        <f t="shared" si="3"/>
        <v>0</v>
      </c>
      <c r="B294" s="277"/>
      <c r="C294" s="277"/>
      <c r="D294" s="277"/>
      <c r="E294" s="277"/>
      <c r="F294" s="277"/>
      <c r="G294" s="277"/>
      <c r="H294" s="277"/>
      <c r="I294" s="269"/>
    </row>
    <row r="295" spans="1:9" s="270" customFormat="1" ht="27.75">
      <c r="A295" s="36">
        <f t="shared" si="3"/>
        <v>258</v>
      </c>
      <c r="B295" s="151" t="s">
        <v>316</v>
      </c>
      <c r="C295" s="151"/>
      <c r="D295" s="151"/>
      <c r="E295" s="151" t="s">
        <v>18</v>
      </c>
      <c r="F295" s="114">
        <v>85</v>
      </c>
      <c r="G295" s="114">
        <v>79</v>
      </c>
      <c r="H295" s="114">
        <v>77.2</v>
      </c>
      <c r="I295" s="269"/>
    </row>
    <row r="296" spans="1:9" s="270" customFormat="1" ht="27.75">
      <c r="A296" s="36">
        <f t="shared" si="3"/>
        <v>259</v>
      </c>
      <c r="B296" s="151" t="s">
        <v>317</v>
      </c>
      <c r="C296" s="151"/>
      <c r="D296" s="151"/>
      <c r="E296" s="151" t="s">
        <v>18</v>
      </c>
      <c r="F296" s="114">
        <v>85</v>
      </c>
      <c r="G296" s="114">
        <v>79</v>
      </c>
      <c r="H296" s="114">
        <v>77.2</v>
      </c>
      <c r="I296" s="269"/>
    </row>
    <row r="297" spans="1:9" s="270" customFormat="1" ht="27.75">
      <c r="A297" s="36">
        <f t="shared" si="3"/>
        <v>260</v>
      </c>
      <c r="B297" s="151" t="s">
        <v>318</v>
      </c>
      <c r="C297" s="151"/>
      <c r="D297" s="151"/>
      <c r="E297" s="151" t="s">
        <v>18</v>
      </c>
      <c r="F297" s="114">
        <v>85</v>
      </c>
      <c r="G297" s="114">
        <v>79</v>
      </c>
      <c r="H297" s="114">
        <v>77.2</v>
      </c>
      <c r="I297" s="269"/>
    </row>
    <row r="298" spans="1:9" s="270" customFormat="1" ht="27.75">
      <c r="A298" s="36">
        <f t="shared" si="3"/>
        <v>261</v>
      </c>
      <c r="B298" s="151" t="s">
        <v>319</v>
      </c>
      <c r="C298" s="151"/>
      <c r="D298" s="151"/>
      <c r="E298" s="151" t="s">
        <v>18</v>
      </c>
      <c r="F298" s="114">
        <v>85</v>
      </c>
      <c r="G298" s="114">
        <v>79</v>
      </c>
      <c r="H298" s="114">
        <v>77.2</v>
      </c>
      <c r="I298" s="269"/>
    </row>
    <row r="299" spans="1:9" s="270" customFormat="1" ht="27.75">
      <c r="A299" s="36">
        <f t="shared" si="3"/>
        <v>262</v>
      </c>
      <c r="B299" s="151" t="s">
        <v>320</v>
      </c>
      <c r="C299" s="151"/>
      <c r="D299" s="151"/>
      <c r="E299" s="151" t="s">
        <v>18</v>
      </c>
      <c r="F299" s="114">
        <v>85</v>
      </c>
      <c r="G299" s="114">
        <v>79</v>
      </c>
      <c r="H299" s="114">
        <v>77.2</v>
      </c>
      <c r="I299" s="269"/>
    </row>
    <row r="300" spans="1:9" s="270" customFormat="1" ht="27.75">
      <c r="A300" s="36">
        <f t="shared" si="3"/>
        <v>263</v>
      </c>
      <c r="B300" s="151" t="s">
        <v>321</v>
      </c>
      <c r="C300" s="151"/>
      <c r="D300" s="151"/>
      <c r="E300" s="151" t="s">
        <v>18</v>
      </c>
      <c r="F300" s="114">
        <v>85</v>
      </c>
      <c r="G300" s="114">
        <v>79</v>
      </c>
      <c r="H300" s="114">
        <v>77.2</v>
      </c>
      <c r="I300" s="269"/>
    </row>
    <row r="301" spans="1:9" s="270" customFormat="1" ht="27.75">
      <c r="A301" s="36">
        <f t="shared" si="3"/>
        <v>264</v>
      </c>
      <c r="B301" s="151" t="s">
        <v>322</v>
      </c>
      <c r="C301" s="151"/>
      <c r="D301" s="151"/>
      <c r="E301" s="151" t="s">
        <v>18</v>
      </c>
      <c r="F301" s="114">
        <v>85</v>
      </c>
      <c r="G301" s="114">
        <v>79</v>
      </c>
      <c r="H301" s="114">
        <v>77.2</v>
      </c>
      <c r="I301" s="269"/>
    </row>
    <row r="302" spans="1:9" s="270" customFormat="1" ht="27.75">
      <c r="A302" s="36">
        <f t="shared" si="3"/>
        <v>265</v>
      </c>
      <c r="B302" s="151" t="s">
        <v>323</v>
      </c>
      <c r="C302" s="151"/>
      <c r="D302" s="151"/>
      <c r="E302" s="151" t="s">
        <v>18</v>
      </c>
      <c r="F302" s="114">
        <v>85</v>
      </c>
      <c r="G302" s="114">
        <v>79</v>
      </c>
      <c r="H302" s="114">
        <v>77.2</v>
      </c>
      <c r="I302" s="269"/>
    </row>
    <row r="303" spans="1:9" s="270" customFormat="1" ht="27.75">
      <c r="A303" s="36">
        <f t="shared" si="3"/>
        <v>266</v>
      </c>
      <c r="B303" s="151" t="s">
        <v>324</v>
      </c>
      <c r="C303" s="151"/>
      <c r="D303" s="151"/>
      <c r="E303" s="151" t="s">
        <v>18</v>
      </c>
      <c r="F303" s="114">
        <v>85</v>
      </c>
      <c r="G303" s="114">
        <v>79</v>
      </c>
      <c r="H303" s="114">
        <v>77.2</v>
      </c>
      <c r="I303" s="269"/>
    </row>
    <row r="304" spans="1:9" s="270" customFormat="1" ht="27.75">
      <c r="A304" s="36">
        <f t="shared" si="3"/>
        <v>267</v>
      </c>
      <c r="B304" s="151" t="s">
        <v>325</v>
      </c>
      <c r="C304" s="151"/>
      <c r="D304" s="151"/>
      <c r="E304" s="151" t="s">
        <v>18</v>
      </c>
      <c r="F304" s="114">
        <v>85</v>
      </c>
      <c r="G304" s="114">
        <v>79</v>
      </c>
      <c r="H304" s="114">
        <v>77.2</v>
      </c>
      <c r="I304" s="269"/>
    </row>
    <row r="305" spans="1:9" s="270" customFormat="1" ht="27.75">
      <c r="A305" s="36">
        <f t="shared" si="3"/>
        <v>0</v>
      </c>
      <c r="B305" s="277"/>
      <c r="C305" s="277"/>
      <c r="D305" s="277"/>
      <c r="E305" s="277"/>
      <c r="F305" s="277"/>
      <c r="G305" s="277"/>
      <c r="H305" s="277"/>
      <c r="I305" s="277"/>
    </row>
    <row r="306" spans="1:9" s="270" customFormat="1" ht="23.25">
      <c r="A306" s="36">
        <f t="shared" si="3"/>
        <v>268</v>
      </c>
      <c r="B306" s="165" t="s">
        <v>326</v>
      </c>
      <c r="C306" s="165"/>
      <c r="D306" s="165"/>
      <c r="E306" s="278" t="s">
        <v>223</v>
      </c>
      <c r="F306" s="68">
        <v>40</v>
      </c>
      <c r="G306" s="69">
        <v>38</v>
      </c>
      <c r="H306" s="70">
        <v>36.8</v>
      </c>
      <c r="I306" s="269"/>
    </row>
    <row r="307" spans="1:9" s="270" customFormat="1" ht="23.25">
      <c r="A307" s="36">
        <f t="shared" si="3"/>
        <v>269</v>
      </c>
      <c r="B307" s="39" t="s">
        <v>327</v>
      </c>
      <c r="C307" s="39"/>
      <c r="D307" s="165"/>
      <c r="E307" s="278" t="s">
        <v>223</v>
      </c>
      <c r="F307" s="68">
        <v>40</v>
      </c>
      <c r="G307" s="69">
        <v>38</v>
      </c>
      <c r="H307" s="70">
        <v>36.8</v>
      </c>
      <c r="I307" s="269"/>
    </row>
    <row r="308" spans="1:10" s="270" customFormat="1" ht="23.25">
      <c r="A308" s="36">
        <f t="shared" si="3"/>
        <v>270</v>
      </c>
      <c r="B308" s="279" t="s">
        <v>328</v>
      </c>
      <c r="C308" s="280"/>
      <c r="D308" s="281"/>
      <c r="E308" s="282" t="s">
        <v>223</v>
      </c>
      <c r="F308" s="283">
        <v>39</v>
      </c>
      <c r="G308" s="284">
        <v>36</v>
      </c>
      <c r="H308" s="285">
        <v>34.5</v>
      </c>
      <c r="I308" s="269"/>
      <c r="J308" s="270" t="s">
        <v>329</v>
      </c>
    </row>
    <row r="309" spans="1:9" s="270" customFormat="1" ht="23.25">
      <c r="A309" s="36">
        <f t="shared" si="3"/>
        <v>271</v>
      </c>
      <c r="B309" s="286" t="s">
        <v>330</v>
      </c>
      <c r="C309" s="286"/>
      <c r="D309" s="286"/>
      <c r="E309" s="282" t="s">
        <v>223</v>
      </c>
      <c r="F309" s="283">
        <v>39</v>
      </c>
      <c r="G309" s="284">
        <v>36</v>
      </c>
      <c r="H309" s="285">
        <v>34.5</v>
      </c>
      <c r="I309" s="269"/>
    </row>
    <row r="310" spans="1:9" s="270" customFormat="1" ht="23.25">
      <c r="A310" s="36">
        <f t="shared" si="3"/>
        <v>272</v>
      </c>
      <c r="B310" s="213" t="s">
        <v>331</v>
      </c>
      <c r="C310" s="113"/>
      <c r="D310" s="287"/>
      <c r="E310" s="278" t="s">
        <v>223</v>
      </c>
      <c r="F310" s="283">
        <v>40</v>
      </c>
      <c r="G310" s="284">
        <v>37</v>
      </c>
      <c r="H310" s="285">
        <v>35.9</v>
      </c>
      <c r="I310" s="269"/>
    </row>
    <row r="311" spans="1:9" s="270" customFormat="1" ht="23.25">
      <c r="A311" s="36">
        <f t="shared" si="3"/>
        <v>273</v>
      </c>
      <c r="B311" s="213" t="s">
        <v>332</v>
      </c>
      <c r="C311" s="113"/>
      <c r="D311" s="287"/>
      <c r="E311" s="278" t="s">
        <v>223</v>
      </c>
      <c r="F311" s="283">
        <v>33</v>
      </c>
      <c r="G311" s="284">
        <v>31.5</v>
      </c>
      <c r="H311" s="285">
        <v>30.9</v>
      </c>
      <c r="I311" s="269"/>
    </row>
    <row r="312" spans="1:9" s="270" customFormat="1" ht="23.25">
      <c r="A312" s="36">
        <f t="shared" si="3"/>
        <v>274</v>
      </c>
      <c r="B312" s="213" t="s">
        <v>333</v>
      </c>
      <c r="C312" s="113"/>
      <c r="D312" s="287"/>
      <c r="E312" s="278" t="s">
        <v>223</v>
      </c>
      <c r="F312" s="283">
        <v>33</v>
      </c>
      <c r="G312" s="284"/>
      <c r="H312" s="285"/>
      <c r="I312" s="269"/>
    </row>
    <row r="313" spans="1:9" s="270" customFormat="1" ht="23.25">
      <c r="A313" s="36">
        <f t="shared" si="3"/>
        <v>275</v>
      </c>
      <c r="B313" s="286" t="s">
        <v>334</v>
      </c>
      <c r="C313" s="286"/>
      <c r="D313" s="286"/>
      <c r="E313" s="282" t="s">
        <v>223</v>
      </c>
      <c r="F313" s="283">
        <v>40</v>
      </c>
      <c r="G313" s="284">
        <v>37</v>
      </c>
      <c r="H313" s="285">
        <v>35.7</v>
      </c>
      <c r="I313" s="269"/>
    </row>
    <row r="314" spans="1:9" s="270" customFormat="1" ht="23.25">
      <c r="A314" s="36">
        <f t="shared" si="3"/>
        <v>276</v>
      </c>
      <c r="B314" s="286" t="s">
        <v>335</v>
      </c>
      <c r="C314" s="286"/>
      <c r="D314" s="286"/>
      <c r="E314" s="282" t="s">
        <v>223</v>
      </c>
      <c r="F314" s="283">
        <v>45</v>
      </c>
      <c r="G314" s="284">
        <v>42</v>
      </c>
      <c r="H314" s="285">
        <v>40.3</v>
      </c>
      <c r="I314" s="269"/>
    </row>
    <row r="315" spans="1:9" s="270" customFormat="1" ht="23.25">
      <c r="A315" s="36">
        <f t="shared" si="3"/>
        <v>277</v>
      </c>
      <c r="B315" s="286" t="s">
        <v>336</v>
      </c>
      <c r="C315" s="286"/>
      <c r="D315" s="286"/>
      <c r="E315" s="282" t="s">
        <v>223</v>
      </c>
      <c r="F315" s="283">
        <v>45</v>
      </c>
      <c r="G315" s="284">
        <v>42</v>
      </c>
      <c r="H315" s="285">
        <v>40.3</v>
      </c>
      <c r="I315" s="269"/>
    </row>
    <row r="316" spans="1:9" s="270" customFormat="1" ht="23.25">
      <c r="A316" s="36">
        <f t="shared" si="3"/>
        <v>278</v>
      </c>
      <c r="B316" s="286" t="s">
        <v>337</v>
      </c>
      <c r="C316" s="286"/>
      <c r="D316" s="286"/>
      <c r="E316" s="282" t="s">
        <v>223</v>
      </c>
      <c r="F316" s="283">
        <v>40</v>
      </c>
      <c r="G316" s="284">
        <v>38</v>
      </c>
      <c r="H316" s="285">
        <v>35.9</v>
      </c>
      <c r="I316" s="269"/>
    </row>
    <row r="317" spans="1:9" s="270" customFormat="1" ht="23.25">
      <c r="A317" s="36">
        <f t="shared" si="3"/>
        <v>279</v>
      </c>
      <c r="B317" s="286" t="s">
        <v>338</v>
      </c>
      <c r="C317" s="286"/>
      <c r="D317" s="286"/>
      <c r="E317" s="282" t="s">
        <v>223</v>
      </c>
      <c r="F317" s="283">
        <v>38</v>
      </c>
      <c r="G317" s="284">
        <v>36</v>
      </c>
      <c r="H317" s="285">
        <v>34.5</v>
      </c>
      <c r="I317" s="269"/>
    </row>
    <row r="318" spans="1:9" s="270" customFormat="1" ht="23.25">
      <c r="A318" s="36">
        <f t="shared" si="3"/>
        <v>280</v>
      </c>
      <c r="B318" s="279" t="s">
        <v>339</v>
      </c>
      <c r="C318" s="286"/>
      <c r="D318" s="286"/>
      <c r="E318" s="282" t="s">
        <v>223</v>
      </c>
      <c r="F318" s="283">
        <v>39</v>
      </c>
      <c r="G318" s="284">
        <v>36</v>
      </c>
      <c r="H318" s="285">
        <v>34.5</v>
      </c>
      <c r="I318" s="269"/>
    </row>
    <row r="319" spans="1:9" s="270" customFormat="1" ht="23.25">
      <c r="A319" s="36">
        <f t="shared" si="3"/>
        <v>281</v>
      </c>
      <c r="B319" s="279" t="s">
        <v>340</v>
      </c>
      <c r="C319" s="286"/>
      <c r="D319" s="286"/>
      <c r="E319" s="282" t="s">
        <v>18</v>
      </c>
      <c r="F319" s="283">
        <v>56</v>
      </c>
      <c r="G319" s="288">
        <v>52</v>
      </c>
      <c r="H319" s="289">
        <v>50.5</v>
      </c>
      <c r="I319" s="269"/>
    </row>
    <row r="320" spans="1:9" s="270" customFormat="1" ht="23.25">
      <c r="A320" s="36">
        <f t="shared" si="3"/>
        <v>282</v>
      </c>
      <c r="B320" s="279" t="s">
        <v>341</v>
      </c>
      <c r="C320" s="286"/>
      <c r="D320" s="286"/>
      <c r="E320" s="282" t="s">
        <v>18</v>
      </c>
      <c r="F320" s="283">
        <v>56</v>
      </c>
      <c r="G320" s="288">
        <v>52</v>
      </c>
      <c r="H320" s="289">
        <v>50.5</v>
      </c>
      <c r="I320" s="269"/>
    </row>
    <row r="321" spans="1:9" s="270" customFormat="1" ht="23.25">
      <c r="A321" s="36">
        <f t="shared" si="3"/>
        <v>283</v>
      </c>
      <c r="B321" s="279" t="s">
        <v>342</v>
      </c>
      <c r="C321" s="286"/>
      <c r="D321" s="286"/>
      <c r="E321" s="282" t="s">
        <v>18</v>
      </c>
      <c r="F321" s="283">
        <v>56</v>
      </c>
      <c r="G321" s="288">
        <v>52</v>
      </c>
      <c r="H321" s="289">
        <v>50.5</v>
      </c>
      <c r="I321" s="269"/>
    </row>
    <row r="322" spans="1:9" s="270" customFormat="1" ht="23.25">
      <c r="A322" s="36">
        <f t="shared" si="3"/>
        <v>284</v>
      </c>
      <c r="B322" s="279" t="s">
        <v>343</v>
      </c>
      <c r="C322" s="286"/>
      <c r="D322" s="286"/>
      <c r="E322" s="282" t="s">
        <v>18</v>
      </c>
      <c r="F322" s="283">
        <v>56</v>
      </c>
      <c r="G322" s="288">
        <v>52</v>
      </c>
      <c r="H322" s="289">
        <v>50.5</v>
      </c>
      <c r="I322" s="269"/>
    </row>
    <row r="323" spans="1:9" s="270" customFormat="1" ht="23.25">
      <c r="A323" s="36">
        <f t="shared" si="3"/>
        <v>285</v>
      </c>
      <c r="B323" s="279" t="s">
        <v>344</v>
      </c>
      <c r="C323" s="286"/>
      <c r="D323" s="286"/>
      <c r="E323" s="282" t="s">
        <v>18</v>
      </c>
      <c r="F323" s="283">
        <v>56</v>
      </c>
      <c r="G323" s="288">
        <v>52</v>
      </c>
      <c r="H323" s="289">
        <v>50.5</v>
      </c>
      <c r="I323" s="269"/>
    </row>
    <row r="324" spans="1:9" s="270" customFormat="1" ht="23.25">
      <c r="A324" s="36">
        <f t="shared" si="3"/>
        <v>286</v>
      </c>
      <c r="B324" s="165" t="s">
        <v>345</v>
      </c>
      <c r="C324" s="165"/>
      <c r="D324" s="165"/>
      <c r="E324" s="290" t="s">
        <v>18</v>
      </c>
      <c r="F324" s="291">
        <v>52</v>
      </c>
      <c r="G324" s="288">
        <v>49</v>
      </c>
      <c r="H324" s="289">
        <v>48.9</v>
      </c>
      <c r="I324" s="269"/>
    </row>
    <row r="325" spans="1:9" s="270" customFormat="1" ht="23.25">
      <c r="A325" s="36">
        <f t="shared" si="3"/>
        <v>287</v>
      </c>
      <c r="B325" s="165" t="s">
        <v>346</v>
      </c>
      <c r="C325" s="165"/>
      <c r="D325" s="165"/>
      <c r="E325" s="290" t="s">
        <v>18</v>
      </c>
      <c r="F325" s="291">
        <v>54</v>
      </c>
      <c r="G325" s="288">
        <v>50</v>
      </c>
      <c r="H325" s="289">
        <v>48.9</v>
      </c>
      <c r="I325" s="269"/>
    </row>
    <row r="326" spans="1:9" s="270" customFormat="1" ht="23.25">
      <c r="A326" s="36">
        <f t="shared" si="3"/>
        <v>288</v>
      </c>
      <c r="B326" s="165" t="s">
        <v>347</v>
      </c>
      <c r="C326" s="165"/>
      <c r="D326" s="165"/>
      <c r="E326" s="290" t="s">
        <v>18</v>
      </c>
      <c r="F326" s="291">
        <v>54</v>
      </c>
      <c r="G326" s="288">
        <v>50</v>
      </c>
      <c r="H326" s="289">
        <v>48.9</v>
      </c>
      <c r="I326" s="269"/>
    </row>
    <row r="327" spans="1:9" s="270" customFormat="1" ht="23.25">
      <c r="A327" s="36">
        <f t="shared" si="3"/>
        <v>289</v>
      </c>
      <c r="B327" s="165" t="s">
        <v>348</v>
      </c>
      <c r="C327" s="165"/>
      <c r="D327" s="165"/>
      <c r="E327" s="290" t="s">
        <v>18</v>
      </c>
      <c r="F327" s="291">
        <v>54</v>
      </c>
      <c r="G327" s="288">
        <v>50</v>
      </c>
      <c r="H327" s="289">
        <v>48.9</v>
      </c>
      <c r="I327" s="269"/>
    </row>
    <row r="328" spans="1:9" s="270" customFormat="1" ht="23.25">
      <c r="A328" s="36">
        <f t="shared" si="3"/>
        <v>290</v>
      </c>
      <c r="B328" s="165" t="s">
        <v>349</v>
      </c>
      <c r="C328" s="165"/>
      <c r="D328" s="165"/>
      <c r="E328" s="290" t="s">
        <v>18</v>
      </c>
      <c r="F328" s="291">
        <v>82</v>
      </c>
      <c r="G328" s="288">
        <v>77</v>
      </c>
      <c r="H328" s="289">
        <v>74.9</v>
      </c>
      <c r="I328" s="269"/>
    </row>
    <row r="329" spans="1:9" s="270" customFormat="1" ht="23.25">
      <c r="A329" s="36">
        <f t="shared" si="3"/>
        <v>291</v>
      </c>
      <c r="B329" s="165" t="s">
        <v>350</v>
      </c>
      <c r="C329" s="165"/>
      <c r="D329" s="165"/>
      <c r="E329" s="290" t="s">
        <v>18</v>
      </c>
      <c r="F329" s="291">
        <v>82</v>
      </c>
      <c r="G329" s="288">
        <v>77</v>
      </c>
      <c r="H329" s="289">
        <v>74.9</v>
      </c>
      <c r="I329" s="269"/>
    </row>
    <row r="330" spans="1:9" s="270" customFormat="1" ht="23.25">
      <c r="A330" s="36">
        <f t="shared" si="3"/>
        <v>292</v>
      </c>
      <c r="B330" s="165" t="s">
        <v>351</v>
      </c>
      <c r="C330" s="165"/>
      <c r="D330" s="165"/>
      <c r="E330" s="290" t="s">
        <v>18</v>
      </c>
      <c r="F330" s="291">
        <v>82</v>
      </c>
      <c r="G330" s="288">
        <v>77</v>
      </c>
      <c r="H330" s="289">
        <v>74.9</v>
      </c>
      <c r="I330" s="269"/>
    </row>
    <row r="331" spans="1:9" s="270" customFormat="1" ht="23.25">
      <c r="A331" s="36">
        <f t="shared" si="3"/>
        <v>293</v>
      </c>
      <c r="B331" s="165" t="s">
        <v>352</v>
      </c>
      <c r="C331" s="165"/>
      <c r="D331" s="165"/>
      <c r="E331" s="290" t="s">
        <v>18</v>
      </c>
      <c r="F331" s="291">
        <v>82</v>
      </c>
      <c r="G331" s="288">
        <v>77</v>
      </c>
      <c r="H331" s="289">
        <v>74.9</v>
      </c>
      <c r="I331" s="269"/>
    </row>
    <row r="332" spans="1:9" s="270" customFormat="1" ht="23.25">
      <c r="A332" s="36">
        <f t="shared" si="3"/>
        <v>294</v>
      </c>
      <c r="B332" s="165" t="s">
        <v>353</v>
      </c>
      <c r="C332" s="165"/>
      <c r="D332" s="165"/>
      <c r="E332" s="290" t="s">
        <v>18</v>
      </c>
      <c r="F332" s="291">
        <v>82</v>
      </c>
      <c r="G332" s="288">
        <v>77</v>
      </c>
      <c r="H332" s="289">
        <v>74.9</v>
      </c>
      <c r="I332" s="269"/>
    </row>
    <row r="333" spans="1:9" s="270" customFormat="1" ht="23.25">
      <c r="A333" s="36">
        <f t="shared" si="3"/>
        <v>295</v>
      </c>
      <c r="B333" s="165" t="s">
        <v>354</v>
      </c>
      <c r="C333" s="165"/>
      <c r="D333" s="165"/>
      <c r="E333" s="290" t="s">
        <v>18</v>
      </c>
      <c r="F333" s="291">
        <v>82</v>
      </c>
      <c r="G333" s="288">
        <v>77</v>
      </c>
      <c r="H333" s="289">
        <v>74.9</v>
      </c>
      <c r="I333" s="269"/>
    </row>
    <row r="334" spans="1:9" s="270" customFormat="1" ht="24">
      <c r="A334" s="36">
        <f t="shared" si="3"/>
        <v>296</v>
      </c>
      <c r="B334" s="165" t="s">
        <v>355</v>
      </c>
      <c r="C334" s="165"/>
      <c r="D334" s="165"/>
      <c r="E334" s="290" t="s">
        <v>219</v>
      </c>
      <c r="F334" s="291">
        <v>48</v>
      </c>
      <c r="G334" s="288">
        <v>45</v>
      </c>
      <c r="H334" s="289"/>
      <c r="I334" s="269"/>
    </row>
    <row r="335" spans="1:9" s="270" customFormat="1" ht="24">
      <c r="A335" s="36">
        <f t="shared" si="3"/>
        <v>297</v>
      </c>
      <c r="B335" s="165" t="s">
        <v>356</v>
      </c>
      <c r="C335" s="165"/>
      <c r="D335" s="165"/>
      <c r="E335" s="290" t="s">
        <v>219</v>
      </c>
      <c r="F335" s="291">
        <v>48</v>
      </c>
      <c r="G335" s="288">
        <v>45</v>
      </c>
      <c r="H335" s="289"/>
      <c r="I335" s="269"/>
    </row>
    <row r="336" spans="1:9" s="270" customFormat="1" ht="24">
      <c r="A336" s="36">
        <f t="shared" si="3"/>
        <v>298</v>
      </c>
      <c r="B336" s="165" t="s">
        <v>357</v>
      </c>
      <c r="C336" s="165"/>
      <c r="D336" s="165"/>
      <c r="E336" s="290" t="s">
        <v>219</v>
      </c>
      <c r="F336" s="291">
        <v>48</v>
      </c>
      <c r="G336" s="288">
        <v>45</v>
      </c>
      <c r="H336" s="289"/>
      <c r="I336" s="269"/>
    </row>
    <row r="337" spans="1:9" s="270" customFormat="1" ht="24">
      <c r="A337" s="36">
        <f t="shared" si="3"/>
        <v>299</v>
      </c>
      <c r="B337" s="215" t="s">
        <v>358</v>
      </c>
      <c r="C337" s="215"/>
      <c r="D337" s="215"/>
      <c r="E337" s="292" t="s">
        <v>219</v>
      </c>
      <c r="F337" s="68">
        <v>34</v>
      </c>
      <c r="G337" s="69">
        <v>33</v>
      </c>
      <c r="H337" s="293">
        <v>31.6</v>
      </c>
      <c r="I337" s="269"/>
    </row>
    <row r="338" spans="1:9" s="270" customFormat="1" ht="24">
      <c r="A338" s="36">
        <f t="shared" si="3"/>
        <v>300</v>
      </c>
      <c r="B338" s="215" t="s">
        <v>359</v>
      </c>
      <c r="C338" s="215"/>
      <c r="D338" s="215"/>
      <c r="E338" s="292" t="s">
        <v>219</v>
      </c>
      <c r="F338" s="68">
        <v>34</v>
      </c>
      <c r="G338" s="69">
        <v>33</v>
      </c>
      <c r="H338" s="293">
        <v>31.6</v>
      </c>
      <c r="I338" s="269"/>
    </row>
    <row r="339" spans="1:9" s="270" customFormat="1" ht="24">
      <c r="A339" s="36">
        <f t="shared" si="3"/>
        <v>301</v>
      </c>
      <c r="B339" s="215" t="s">
        <v>360</v>
      </c>
      <c r="C339" s="215"/>
      <c r="D339" s="215"/>
      <c r="E339" s="292" t="s">
        <v>219</v>
      </c>
      <c r="F339" s="68">
        <v>34</v>
      </c>
      <c r="G339" s="69">
        <v>33</v>
      </c>
      <c r="H339" s="293">
        <v>31.6</v>
      </c>
      <c r="I339" s="269"/>
    </row>
    <row r="340" spans="1:9" s="270" customFormat="1" ht="24">
      <c r="A340" s="36">
        <f t="shared" si="3"/>
        <v>302</v>
      </c>
      <c r="B340" s="215" t="s">
        <v>361</v>
      </c>
      <c r="C340" s="215"/>
      <c r="D340" s="215"/>
      <c r="E340" s="292" t="s">
        <v>219</v>
      </c>
      <c r="F340" s="68">
        <v>34</v>
      </c>
      <c r="G340" s="69">
        <v>33</v>
      </c>
      <c r="H340" s="293">
        <v>31.6</v>
      </c>
      <c r="I340" s="269"/>
    </row>
    <row r="341" spans="1:9" s="270" customFormat="1" ht="24">
      <c r="A341" s="36">
        <f t="shared" si="3"/>
        <v>303</v>
      </c>
      <c r="B341" s="215" t="s">
        <v>362</v>
      </c>
      <c r="C341" s="215"/>
      <c r="D341" s="215"/>
      <c r="E341" s="292"/>
      <c r="F341" s="68">
        <v>34</v>
      </c>
      <c r="G341" s="69">
        <v>33</v>
      </c>
      <c r="H341" s="293">
        <v>30.9</v>
      </c>
      <c r="I341" s="269"/>
    </row>
    <row r="342" spans="1:9" s="270" customFormat="1" ht="24">
      <c r="A342" s="36">
        <f t="shared" si="3"/>
        <v>304</v>
      </c>
      <c r="B342" s="39" t="s">
        <v>363</v>
      </c>
      <c r="C342" s="39"/>
      <c r="D342" s="39"/>
      <c r="E342" s="38" t="s">
        <v>18</v>
      </c>
      <c r="F342" s="68">
        <v>41</v>
      </c>
      <c r="G342" s="69">
        <v>38</v>
      </c>
      <c r="H342" s="293">
        <v>36.8</v>
      </c>
      <c r="I342" s="269"/>
    </row>
    <row r="343" spans="1:9" s="270" customFormat="1" ht="27.75">
      <c r="A343" s="36">
        <f t="shared" si="3"/>
        <v>0</v>
      </c>
      <c r="B343" s="277"/>
      <c r="C343" s="277"/>
      <c r="D343" s="277"/>
      <c r="E343" s="277"/>
      <c r="F343" s="277"/>
      <c r="G343" s="277"/>
      <c r="H343" s="277"/>
      <c r="I343" s="277"/>
    </row>
    <row r="344" spans="1:9" s="270" customFormat="1" ht="27.75">
      <c r="A344" s="36">
        <f t="shared" si="3"/>
        <v>0</v>
      </c>
      <c r="B344" s="294"/>
      <c r="C344" s="294"/>
      <c r="D344" s="294"/>
      <c r="E344" s="151"/>
      <c r="F344" s="295"/>
      <c r="G344" s="296"/>
      <c r="H344" s="297"/>
      <c r="I344" s="277"/>
    </row>
    <row r="345" spans="1:9" s="270" customFormat="1" ht="27.75">
      <c r="A345" s="36">
        <f t="shared" si="3"/>
        <v>305</v>
      </c>
      <c r="B345" s="294" t="s">
        <v>364</v>
      </c>
      <c r="C345" s="294"/>
      <c r="D345" s="294"/>
      <c r="E345" s="298" t="s">
        <v>223</v>
      </c>
      <c r="F345" s="295">
        <v>40</v>
      </c>
      <c r="G345" s="296">
        <v>37</v>
      </c>
      <c r="H345" s="297">
        <v>35.9</v>
      </c>
      <c r="I345" s="299"/>
    </row>
    <row r="346" spans="1:9" s="270" customFormat="1" ht="23.25">
      <c r="A346" s="36">
        <f t="shared" si="3"/>
        <v>306</v>
      </c>
      <c r="B346" s="294" t="s">
        <v>365</v>
      </c>
      <c r="C346" s="294"/>
      <c r="D346" s="294"/>
      <c r="E346" s="300" t="s">
        <v>219</v>
      </c>
      <c r="F346" s="295">
        <v>42</v>
      </c>
      <c r="G346" s="296">
        <v>39</v>
      </c>
      <c r="H346" s="297">
        <v>37.4</v>
      </c>
      <c r="I346" s="269"/>
    </row>
    <row r="347" spans="1:9" s="157" customFormat="1" ht="23.25">
      <c r="A347" s="36">
        <f t="shared" si="3"/>
        <v>0</v>
      </c>
      <c r="B347" s="301" t="s">
        <v>366</v>
      </c>
      <c r="C347" s="301"/>
      <c r="D347" s="301"/>
      <c r="E347" s="301"/>
      <c r="F347" s="301"/>
      <c r="G347" s="301"/>
      <c r="H347" s="301"/>
      <c r="I347" s="156"/>
    </row>
    <row r="348" spans="1:9" s="157" customFormat="1" ht="23.25">
      <c r="A348" s="36">
        <f t="shared" si="3"/>
        <v>307</v>
      </c>
      <c r="B348" s="302" t="s">
        <v>367</v>
      </c>
      <c r="C348" s="302"/>
      <c r="D348" s="302"/>
      <c r="E348" s="292" t="s">
        <v>18</v>
      </c>
      <c r="F348" s="303">
        <v>108</v>
      </c>
      <c r="G348" s="304">
        <v>101</v>
      </c>
      <c r="H348" s="305">
        <v>98.9</v>
      </c>
      <c r="I348" s="156"/>
    </row>
    <row r="349" spans="1:9" s="157" customFormat="1" ht="23.25">
      <c r="A349" s="36">
        <f t="shared" si="3"/>
        <v>308</v>
      </c>
      <c r="B349" s="302" t="s">
        <v>368</v>
      </c>
      <c r="C349" s="302"/>
      <c r="D349" s="302"/>
      <c r="E349" s="292" t="s">
        <v>18</v>
      </c>
      <c r="F349" s="306">
        <v>64</v>
      </c>
      <c r="G349" s="307"/>
      <c r="H349" s="308"/>
      <c r="I349" s="156"/>
    </row>
    <row r="350" spans="1:9" s="157" customFormat="1" ht="23.25">
      <c r="A350" s="36">
        <f t="shared" si="3"/>
        <v>309</v>
      </c>
      <c r="B350" s="302" t="s">
        <v>369</v>
      </c>
      <c r="C350" s="302"/>
      <c r="D350" s="302"/>
      <c r="E350" s="292" t="s">
        <v>18</v>
      </c>
      <c r="F350" s="306">
        <v>64</v>
      </c>
      <c r="G350" s="307">
        <v>101</v>
      </c>
      <c r="H350" s="308">
        <v>98.9</v>
      </c>
      <c r="I350" s="156"/>
    </row>
    <row r="351" spans="1:9" s="157" customFormat="1" ht="23.25">
      <c r="A351" s="36">
        <f t="shared" si="3"/>
        <v>310</v>
      </c>
      <c r="B351" s="309" t="s">
        <v>370</v>
      </c>
      <c r="C351" s="309"/>
      <c r="D351" s="309"/>
      <c r="E351" s="38" t="s">
        <v>18</v>
      </c>
      <c r="F351" s="310">
        <v>108</v>
      </c>
      <c r="G351" s="311"/>
      <c r="H351" s="312"/>
      <c r="I351" s="156"/>
    </row>
    <row r="352" spans="1:9" s="136" customFormat="1" ht="23.25">
      <c r="A352" s="36">
        <f t="shared" si="3"/>
        <v>0</v>
      </c>
      <c r="B352" s="313"/>
      <c r="C352" s="313"/>
      <c r="D352" s="313"/>
      <c r="E352" s="313"/>
      <c r="F352" s="313"/>
      <c r="G352" s="313"/>
      <c r="H352" s="314"/>
      <c r="I352" s="315"/>
    </row>
    <row r="353" spans="1:9" s="136" customFormat="1" ht="23.25">
      <c r="A353" s="36">
        <f t="shared" si="3"/>
        <v>311</v>
      </c>
      <c r="B353" s="316" t="s">
        <v>371</v>
      </c>
      <c r="C353" s="316"/>
      <c r="D353" s="316"/>
      <c r="E353" s="317" t="s">
        <v>372</v>
      </c>
      <c r="F353" s="318">
        <v>149</v>
      </c>
      <c r="G353" s="319">
        <v>140</v>
      </c>
      <c r="H353" s="320">
        <v>136.9</v>
      </c>
      <c r="I353" s="315"/>
    </row>
    <row r="354" spans="1:9" s="136" customFormat="1" ht="24">
      <c r="A354" s="36">
        <f t="shared" si="3"/>
        <v>312</v>
      </c>
      <c r="B354" s="321" t="s">
        <v>373</v>
      </c>
      <c r="C354" s="321"/>
      <c r="D354" s="321"/>
      <c r="E354" s="322" t="s">
        <v>372</v>
      </c>
      <c r="F354" s="40">
        <v>135</v>
      </c>
      <c r="G354" s="41">
        <v>125</v>
      </c>
      <c r="H354" s="42">
        <v>119.8</v>
      </c>
      <c r="I354" s="315"/>
    </row>
    <row r="355" spans="1:9" s="136" customFormat="1" ht="23.25">
      <c r="A355" s="36">
        <f t="shared" si="3"/>
        <v>0</v>
      </c>
      <c r="B355" s="323"/>
      <c r="C355" s="323"/>
      <c r="D355" s="323"/>
      <c r="E355" s="324"/>
      <c r="F355" s="325"/>
      <c r="G355" s="325"/>
      <c r="H355" s="326"/>
      <c r="I355" s="315"/>
    </row>
    <row r="356" spans="1:9" s="136" customFormat="1" ht="23.25">
      <c r="A356" s="36">
        <f t="shared" si="3"/>
        <v>0</v>
      </c>
      <c r="B356" s="327" t="s">
        <v>374</v>
      </c>
      <c r="C356" s="327"/>
      <c r="D356" s="327"/>
      <c r="E356" s="327"/>
      <c r="F356" s="327"/>
      <c r="G356" s="327"/>
      <c r="H356" s="327"/>
      <c r="I356" s="315"/>
    </row>
    <row r="357" spans="1:9" s="136" customFormat="1" ht="24">
      <c r="A357" s="36">
        <f t="shared" si="3"/>
        <v>313</v>
      </c>
      <c r="B357" s="328" t="s">
        <v>375</v>
      </c>
      <c r="C357" s="328"/>
      <c r="D357" s="328"/>
      <c r="E357" s="329" t="s">
        <v>376</v>
      </c>
      <c r="F357" s="330">
        <v>146</v>
      </c>
      <c r="G357" s="331">
        <v>137</v>
      </c>
      <c r="H357" s="332">
        <v>133.5</v>
      </c>
      <c r="I357" s="315"/>
    </row>
    <row r="358" spans="1:9" s="136" customFormat="1" ht="24">
      <c r="A358" s="36">
        <f t="shared" si="3"/>
        <v>314</v>
      </c>
      <c r="B358" s="328" t="s">
        <v>377</v>
      </c>
      <c r="C358" s="328"/>
      <c r="D358" s="328"/>
      <c r="E358" s="329" t="s">
        <v>376</v>
      </c>
      <c r="F358" s="333">
        <v>189</v>
      </c>
      <c r="G358" s="334">
        <v>178</v>
      </c>
      <c r="H358" s="335">
        <v>175.4</v>
      </c>
      <c r="I358" s="315"/>
    </row>
    <row r="359" spans="1:9" s="136" customFormat="1" ht="24">
      <c r="A359" s="36">
        <f t="shared" si="3"/>
        <v>315</v>
      </c>
      <c r="B359" s="328" t="s">
        <v>378</v>
      </c>
      <c r="C359" s="328"/>
      <c r="D359" s="328"/>
      <c r="E359" s="329" t="s">
        <v>376</v>
      </c>
      <c r="F359" s="333">
        <v>52</v>
      </c>
      <c r="G359" s="334">
        <v>48</v>
      </c>
      <c r="H359" s="335">
        <v>46.7</v>
      </c>
      <c r="I359" s="315"/>
    </row>
    <row r="360" spans="1:9" s="136" customFormat="1" ht="24">
      <c r="A360" s="36">
        <f t="shared" si="3"/>
        <v>316</v>
      </c>
      <c r="B360" s="328" t="s">
        <v>379</v>
      </c>
      <c r="C360" s="328"/>
      <c r="D360" s="328"/>
      <c r="E360" s="329" t="s">
        <v>376</v>
      </c>
      <c r="F360" s="333">
        <v>130</v>
      </c>
      <c r="G360" s="334">
        <v>125</v>
      </c>
      <c r="H360" s="336">
        <v>121.3</v>
      </c>
      <c r="I360" s="315"/>
    </row>
    <row r="361" spans="1:9" s="136" customFormat="1" ht="23.25">
      <c r="A361" s="36">
        <f t="shared" si="3"/>
        <v>317</v>
      </c>
      <c r="B361" s="328" t="s">
        <v>380</v>
      </c>
      <c r="C361" s="328"/>
      <c r="D361" s="328"/>
      <c r="E361" s="329" t="s">
        <v>376</v>
      </c>
      <c r="F361" s="337">
        <v>113</v>
      </c>
      <c r="G361" s="338">
        <v>105</v>
      </c>
      <c r="H361" s="335">
        <v>102.6</v>
      </c>
      <c r="I361" s="315"/>
    </row>
    <row r="362" spans="1:9" s="136" customFormat="1" ht="23.25">
      <c r="A362" s="36">
        <f t="shared" si="3"/>
        <v>318</v>
      </c>
      <c r="B362" s="328" t="s">
        <v>381</v>
      </c>
      <c r="C362" s="328"/>
      <c r="D362" s="328"/>
      <c r="E362" s="329" t="s">
        <v>376</v>
      </c>
      <c r="F362" s="339">
        <v>123</v>
      </c>
      <c r="G362" s="340">
        <v>115</v>
      </c>
      <c r="H362" s="341">
        <v>111.8</v>
      </c>
      <c r="I362" s="315"/>
    </row>
    <row r="363" spans="1:9" s="136" customFormat="1" ht="23.25">
      <c r="A363" s="36">
        <f t="shared" si="3"/>
        <v>0</v>
      </c>
      <c r="B363" s="323"/>
      <c r="C363" s="323"/>
      <c r="D363" s="323"/>
      <c r="E363" s="342"/>
      <c r="F363" s="109"/>
      <c r="G363" s="109"/>
      <c r="H363" s="343"/>
      <c r="I363" s="315"/>
    </row>
    <row r="364" spans="1:9" s="136" customFormat="1" ht="23.25">
      <c r="A364" s="36">
        <f t="shared" si="3"/>
        <v>0</v>
      </c>
      <c r="B364" s="301" t="s">
        <v>382</v>
      </c>
      <c r="C364" s="301"/>
      <c r="D364" s="301"/>
      <c r="E364" s="301"/>
      <c r="F364" s="301"/>
      <c r="G364" s="301"/>
      <c r="H364" s="301"/>
      <c r="I364" s="301"/>
    </row>
    <row r="365" spans="1:9" s="136" customFormat="1" ht="23.25">
      <c r="A365" s="36">
        <f t="shared" si="3"/>
        <v>319</v>
      </c>
      <c r="B365" s="344" t="s">
        <v>383</v>
      </c>
      <c r="C365" s="345"/>
      <c r="D365" s="345"/>
      <c r="E365" s="346" t="s">
        <v>18</v>
      </c>
      <c r="F365" s="347">
        <v>105</v>
      </c>
      <c r="G365" s="347">
        <v>98</v>
      </c>
      <c r="H365" s="347">
        <v>94.5</v>
      </c>
      <c r="I365" s="348"/>
    </row>
    <row r="366" spans="1:9" s="136" customFormat="1" ht="23.25">
      <c r="A366" s="36">
        <v>325</v>
      </c>
      <c r="B366" s="349" t="s">
        <v>384</v>
      </c>
      <c r="C366" s="350"/>
      <c r="D366" s="350"/>
      <c r="E366" s="351" t="s">
        <v>385</v>
      </c>
      <c r="F366" s="352">
        <v>126</v>
      </c>
      <c r="G366" s="352">
        <v>117</v>
      </c>
      <c r="H366" s="352">
        <v>114.5</v>
      </c>
      <c r="I366" s="348"/>
    </row>
    <row r="367" spans="1:9" s="136" customFormat="1" ht="23.25">
      <c r="A367" s="36">
        <f>IF(F367&lt;&gt;"",MAX(A$1:A366)+1,"")</f>
        <v>326</v>
      </c>
      <c r="B367" s="349" t="s">
        <v>386</v>
      </c>
      <c r="C367" s="350"/>
      <c r="D367" s="350"/>
      <c r="E367" s="351" t="s">
        <v>387</v>
      </c>
      <c r="F367" s="352">
        <v>135</v>
      </c>
      <c r="G367" s="352">
        <v>126</v>
      </c>
      <c r="H367" s="352">
        <v>123.2</v>
      </c>
      <c r="I367" s="348"/>
    </row>
    <row r="368" spans="1:9" s="136" customFormat="1" ht="23.25">
      <c r="A368" s="36">
        <v>326</v>
      </c>
      <c r="B368" s="344" t="s">
        <v>388</v>
      </c>
      <c r="C368" s="345"/>
      <c r="D368" s="345"/>
      <c r="E368" s="346" t="s">
        <v>18</v>
      </c>
      <c r="F368" s="347">
        <v>136</v>
      </c>
      <c r="G368" s="347">
        <v>125</v>
      </c>
      <c r="H368" s="347">
        <v>118.5</v>
      </c>
      <c r="I368" s="348"/>
    </row>
    <row r="369" spans="1:9" s="136" customFormat="1" ht="23.25">
      <c r="A369" s="36">
        <f>IF(F369&lt;&gt;"",MAX(A$1:A368)+1,"")</f>
        <v>327</v>
      </c>
      <c r="B369" s="344" t="s">
        <v>389</v>
      </c>
      <c r="C369" s="345"/>
      <c r="D369" s="345"/>
      <c r="E369" s="346" t="s">
        <v>258</v>
      </c>
      <c r="F369" s="347">
        <v>144</v>
      </c>
      <c r="G369" s="347">
        <v>134</v>
      </c>
      <c r="H369" s="347">
        <v>129.9</v>
      </c>
      <c r="I369" s="348"/>
    </row>
    <row r="370" spans="1:9" s="136" customFormat="1" ht="23.25">
      <c r="A370" s="36">
        <v>327</v>
      </c>
      <c r="B370" s="344" t="s">
        <v>390</v>
      </c>
      <c r="C370" s="345"/>
      <c r="D370" s="345"/>
      <c r="E370" s="346" t="s">
        <v>258</v>
      </c>
      <c r="F370" s="347">
        <v>124</v>
      </c>
      <c r="G370" s="347">
        <v>115</v>
      </c>
      <c r="H370" s="347">
        <v>112.9</v>
      </c>
      <c r="I370" s="348"/>
    </row>
    <row r="371" spans="1:9" s="136" customFormat="1" ht="23.25">
      <c r="A371" s="36">
        <f>IF(F371&lt;&gt;"",MAX(A$1:A370)+1,"")</f>
        <v>328</v>
      </c>
      <c r="B371" s="344" t="s">
        <v>391</v>
      </c>
      <c r="C371" s="345"/>
      <c r="D371" s="345"/>
      <c r="E371" s="346" t="s">
        <v>18</v>
      </c>
      <c r="F371" s="347">
        <v>119</v>
      </c>
      <c r="G371" s="347">
        <v>113</v>
      </c>
      <c r="H371" s="347">
        <v>109.9</v>
      </c>
      <c r="I371" s="348"/>
    </row>
    <row r="372" spans="1:9" s="136" customFormat="1" ht="25.5">
      <c r="A372" s="36">
        <v>328</v>
      </c>
      <c r="B372" s="353" t="s">
        <v>392</v>
      </c>
      <c r="C372" s="353"/>
      <c r="D372" s="353"/>
      <c r="E372" s="354" t="s">
        <v>258</v>
      </c>
      <c r="F372" s="143">
        <v>177</v>
      </c>
      <c r="G372" s="355">
        <v>165</v>
      </c>
      <c r="H372" s="143">
        <v>160.8</v>
      </c>
      <c r="I372" s="315"/>
    </row>
    <row r="373" spans="1:9" s="136" customFormat="1" ht="25.5">
      <c r="A373" s="36">
        <f aca="true" t="shared" si="4" ref="A373:A385">IF(F373&lt;&gt;"",MAX(A$1:A372)+1,"")</f>
        <v>329</v>
      </c>
      <c r="B373" s="353" t="s">
        <v>393</v>
      </c>
      <c r="C373" s="353"/>
      <c r="D373" s="353"/>
      <c r="E373" s="354" t="s">
        <v>258</v>
      </c>
      <c r="F373" s="319">
        <v>179</v>
      </c>
      <c r="G373" s="356">
        <v>165</v>
      </c>
      <c r="H373" s="319">
        <v>159.7</v>
      </c>
      <c r="I373" s="315"/>
    </row>
    <row r="374" spans="1:9" s="136" customFormat="1" ht="23.25">
      <c r="A374" s="36">
        <f t="shared" si="4"/>
        <v>330</v>
      </c>
      <c r="B374" s="52" t="s">
        <v>394</v>
      </c>
      <c r="C374" s="52"/>
      <c r="D374" s="52"/>
      <c r="E374" s="39" t="s">
        <v>18</v>
      </c>
      <c r="F374" s="41">
        <v>194</v>
      </c>
      <c r="G374" s="55">
        <v>178</v>
      </c>
      <c r="H374" s="41">
        <v>173.9</v>
      </c>
      <c r="I374" s="315"/>
    </row>
    <row r="375" spans="1:9" s="136" customFormat="1" ht="23.25">
      <c r="A375" s="36">
        <f t="shared" si="4"/>
        <v>331</v>
      </c>
      <c r="B375" s="52" t="s">
        <v>395</v>
      </c>
      <c r="C375" s="52"/>
      <c r="D375" s="52"/>
      <c r="E375" s="39" t="s">
        <v>18</v>
      </c>
      <c r="F375" s="41">
        <v>114</v>
      </c>
      <c r="G375" s="55">
        <v>105</v>
      </c>
      <c r="H375" s="41">
        <v>99.9</v>
      </c>
      <c r="I375" s="315"/>
    </row>
    <row r="376" spans="1:9" s="136" customFormat="1" ht="23.25">
      <c r="A376" s="36">
        <f t="shared" si="4"/>
        <v>332</v>
      </c>
      <c r="B376" s="52" t="s">
        <v>396</v>
      </c>
      <c r="C376" s="52"/>
      <c r="D376" s="52"/>
      <c r="E376" s="357" t="s">
        <v>64</v>
      </c>
      <c r="F376" s="41">
        <v>85</v>
      </c>
      <c r="G376" s="55">
        <v>79</v>
      </c>
      <c r="H376" s="41">
        <v>76.9</v>
      </c>
      <c r="I376" s="315"/>
    </row>
    <row r="377" spans="1:9" s="136" customFormat="1" ht="23.25">
      <c r="A377" s="36">
        <f t="shared" si="4"/>
        <v>333</v>
      </c>
      <c r="B377" s="52" t="s">
        <v>397</v>
      </c>
      <c r="C377" s="52"/>
      <c r="D377" s="52"/>
      <c r="E377" s="357" t="s">
        <v>18</v>
      </c>
      <c r="F377" s="41">
        <v>108</v>
      </c>
      <c r="G377" s="55">
        <v>99</v>
      </c>
      <c r="H377" s="41">
        <v>97.9</v>
      </c>
      <c r="I377" s="315"/>
    </row>
    <row r="378" spans="1:9" s="136" customFormat="1" ht="23.25">
      <c r="A378" s="36">
        <f t="shared" si="4"/>
        <v>334</v>
      </c>
      <c r="B378" s="52" t="s">
        <v>398</v>
      </c>
      <c r="C378" s="52"/>
      <c r="D378" s="52"/>
      <c r="E378" s="357" t="s">
        <v>64</v>
      </c>
      <c r="F378" s="41">
        <v>72</v>
      </c>
      <c r="G378" s="55">
        <v>67</v>
      </c>
      <c r="H378" s="41">
        <v>64.9</v>
      </c>
      <c r="I378" s="315"/>
    </row>
    <row r="379" spans="1:9" s="136" customFormat="1" ht="24">
      <c r="A379" s="36">
        <f t="shared" si="4"/>
        <v>335</v>
      </c>
      <c r="B379" s="52" t="s">
        <v>399</v>
      </c>
      <c r="C379" s="52"/>
      <c r="D379" s="52"/>
      <c r="E379" s="39" t="s">
        <v>64</v>
      </c>
      <c r="F379" s="41">
        <v>72</v>
      </c>
      <c r="G379" s="55">
        <v>67</v>
      </c>
      <c r="H379" s="41">
        <v>64.9</v>
      </c>
      <c r="I379" s="315"/>
    </row>
    <row r="380" spans="1:9" s="136" customFormat="1" ht="23.25">
      <c r="A380" s="36">
        <f t="shared" si="4"/>
        <v>336</v>
      </c>
      <c r="B380" s="52" t="s">
        <v>400</v>
      </c>
      <c r="C380" s="52"/>
      <c r="D380" s="52"/>
      <c r="E380" s="39" t="s">
        <v>258</v>
      </c>
      <c r="F380" s="41">
        <v>164</v>
      </c>
      <c r="G380" s="55">
        <v>155</v>
      </c>
      <c r="H380" s="41">
        <v>149.9</v>
      </c>
      <c r="I380" s="315"/>
    </row>
    <row r="381" spans="1:9" s="136" customFormat="1" ht="23.25">
      <c r="A381" s="36">
        <f t="shared" si="4"/>
        <v>337</v>
      </c>
      <c r="B381" s="52" t="s">
        <v>401</v>
      </c>
      <c r="C381" s="52"/>
      <c r="D381" s="52"/>
      <c r="E381" s="39" t="s">
        <v>18</v>
      </c>
      <c r="F381" s="41">
        <v>103</v>
      </c>
      <c r="G381" s="55">
        <v>96</v>
      </c>
      <c r="H381" s="41">
        <v>93.5</v>
      </c>
      <c r="I381" s="315"/>
    </row>
    <row r="382" spans="1:9" s="136" customFormat="1" ht="23.25">
      <c r="A382" s="36">
        <f t="shared" si="4"/>
        <v>338</v>
      </c>
      <c r="B382" s="52" t="s">
        <v>402</v>
      </c>
      <c r="C382" s="52"/>
      <c r="D382" s="52"/>
      <c r="E382" s="39" t="s">
        <v>258</v>
      </c>
      <c r="F382" s="41">
        <v>164</v>
      </c>
      <c r="G382" s="55">
        <v>154</v>
      </c>
      <c r="H382" s="41">
        <v>149.9</v>
      </c>
      <c r="I382" s="315"/>
    </row>
    <row r="383" spans="1:9" s="136" customFormat="1" ht="25.5">
      <c r="A383" s="36">
        <f t="shared" si="4"/>
        <v>339</v>
      </c>
      <c r="B383" s="353" t="s">
        <v>403</v>
      </c>
      <c r="C383" s="353"/>
      <c r="D383" s="353"/>
      <c r="E383" s="39" t="s">
        <v>258</v>
      </c>
      <c r="F383" s="41">
        <v>156</v>
      </c>
      <c r="G383" s="55">
        <v>145</v>
      </c>
      <c r="H383" s="41">
        <v>141.9</v>
      </c>
      <c r="I383" s="315"/>
    </row>
    <row r="384" spans="1:9" s="136" customFormat="1" ht="23.25">
      <c r="A384" s="36">
        <f t="shared" si="4"/>
        <v>340</v>
      </c>
      <c r="B384" s="52" t="s">
        <v>404</v>
      </c>
      <c r="C384" s="52"/>
      <c r="D384" s="52"/>
      <c r="E384" s="39" t="s">
        <v>18</v>
      </c>
      <c r="F384" s="41">
        <v>167</v>
      </c>
      <c r="G384" s="55">
        <v>155</v>
      </c>
      <c r="H384" s="41">
        <v>152.3</v>
      </c>
      <c r="I384" s="315"/>
    </row>
    <row r="385" spans="1:9" s="136" customFormat="1" ht="23.25">
      <c r="A385" s="36">
        <f t="shared" si="4"/>
        <v>341</v>
      </c>
      <c r="B385" s="358" t="s">
        <v>405</v>
      </c>
      <c r="C385" s="358"/>
      <c r="D385" s="358"/>
      <c r="E385" s="358" t="s">
        <v>385</v>
      </c>
      <c r="F385" s="359">
        <v>95</v>
      </c>
      <c r="G385" s="360">
        <v>90</v>
      </c>
      <c r="H385" s="360">
        <v>88.8</v>
      </c>
      <c r="I385" s="361"/>
    </row>
    <row r="386" spans="1:9" s="136" customFormat="1" ht="25.5">
      <c r="A386" s="36">
        <f>IF(F386&lt;&gt;"",MAX(A$1:A384)+1,"")</f>
        <v>0</v>
      </c>
      <c r="B386" s="362"/>
      <c r="C386" s="362"/>
      <c r="D386" s="362"/>
      <c r="E386" s="362"/>
      <c r="F386" s="363"/>
      <c r="G386" s="363"/>
      <c r="H386" s="364"/>
      <c r="I386" s="361"/>
    </row>
    <row r="387" spans="1:9" s="136" customFormat="1" ht="25.5">
      <c r="A387" s="36">
        <f aca="true" t="shared" si="5" ref="A387:A509">IF(F387&lt;&gt;"",MAX(A$1:A386)+1,"")</f>
        <v>0</v>
      </c>
      <c r="B387" s="362"/>
      <c r="C387" s="362"/>
      <c r="D387" s="362"/>
      <c r="E387" s="362"/>
      <c r="F387" s="363"/>
      <c r="G387" s="363"/>
      <c r="H387" s="364"/>
      <c r="I387" s="361"/>
    </row>
    <row r="388" spans="1:9" s="136" customFormat="1" ht="23.25">
      <c r="A388" s="36">
        <f t="shared" si="5"/>
        <v>0</v>
      </c>
      <c r="B388" s="365"/>
      <c r="C388" s="365"/>
      <c r="D388" s="365"/>
      <c r="E388" s="366"/>
      <c r="F388" s="363"/>
      <c r="G388" s="363"/>
      <c r="H388" s="364"/>
      <c r="I388" s="361"/>
    </row>
    <row r="389" spans="1:9" s="136" customFormat="1" ht="25.5">
      <c r="A389" s="36">
        <f t="shared" si="5"/>
        <v>0</v>
      </c>
      <c r="B389" s="73" t="s">
        <v>406</v>
      </c>
      <c r="C389" s="73"/>
      <c r="D389" s="73"/>
      <c r="E389" s="73"/>
      <c r="F389" s="73"/>
      <c r="G389" s="73"/>
      <c r="H389" s="73"/>
      <c r="I389" s="73"/>
    </row>
    <row r="390" spans="1:9" s="136" customFormat="1" ht="23.25">
      <c r="A390" s="36">
        <f t="shared" si="5"/>
        <v>0</v>
      </c>
      <c r="B390" s="367"/>
      <c r="C390" s="367"/>
      <c r="D390" s="367"/>
      <c r="E390" s="367"/>
      <c r="F390" s="368"/>
      <c r="G390" s="369"/>
      <c r="H390" s="370"/>
      <c r="I390" s="371"/>
    </row>
    <row r="391" spans="1:9" s="136" customFormat="1" ht="23.25">
      <c r="A391" s="36">
        <f t="shared" si="5"/>
        <v>342</v>
      </c>
      <c r="B391" s="372" t="s">
        <v>407</v>
      </c>
      <c r="C391" s="372"/>
      <c r="D391" s="372"/>
      <c r="E391" s="373" t="s">
        <v>408</v>
      </c>
      <c r="F391" s="374">
        <v>29</v>
      </c>
      <c r="G391" s="147">
        <v>28</v>
      </c>
      <c r="H391" s="375">
        <v>26.8</v>
      </c>
      <c r="I391" s="371"/>
    </row>
    <row r="392" spans="1:9" s="136" customFormat="1" ht="23.25">
      <c r="A392" s="36">
        <f t="shared" si="5"/>
        <v>343</v>
      </c>
      <c r="B392" s="376" t="s">
        <v>409</v>
      </c>
      <c r="C392" s="376"/>
      <c r="D392" s="376"/>
      <c r="E392" s="377" t="s">
        <v>408</v>
      </c>
      <c r="F392" s="284">
        <v>29</v>
      </c>
      <c r="G392" s="285">
        <v>28</v>
      </c>
      <c r="H392" s="284">
        <v>26.8</v>
      </c>
      <c r="I392" s="135"/>
    </row>
    <row r="393" spans="1:9" s="136" customFormat="1" ht="23.25">
      <c r="A393" s="36">
        <f t="shared" si="5"/>
        <v>344</v>
      </c>
      <c r="B393" s="215" t="s">
        <v>410</v>
      </c>
      <c r="C393" s="215"/>
      <c r="D393" s="215"/>
      <c r="E393" s="377" t="s">
        <v>408</v>
      </c>
      <c r="F393" s="284">
        <v>29</v>
      </c>
      <c r="G393" s="285">
        <v>28</v>
      </c>
      <c r="H393" s="284">
        <v>26.8</v>
      </c>
      <c r="I393" s="135"/>
    </row>
    <row r="394" spans="1:9" s="136" customFormat="1" ht="23.25">
      <c r="A394" s="36">
        <f t="shared" si="5"/>
        <v>345</v>
      </c>
      <c r="B394" s="215" t="s">
        <v>411</v>
      </c>
      <c r="C394" s="215"/>
      <c r="D394" s="215"/>
      <c r="E394" s="377" t="s">
        <v>408</v>
      </c>
      <c r="F394" s="284">
        <v>29</v>
      </c>
      <c r="G394" s="285">
        <v>28</v>
      </c>
      <c r="H394" s="284">
        <v>26.8</v>
      </c>
      <c r="I394" s="135"/>
    </row>
    <row r="395" spans="1:9" s="136" customFormat="1" ht="23.25">
      <c r="A395" s="36">
        <f t="shared" si="5"/>
        <v>346</v>
      </c>
      <c r="B395" s="215" t="s">
        <v>412</v>
      </c>
      <c r="C395" s="215"/>
      <c r="D395" s="215"/>
      <c r="E395" s="377" t="s">
        <v>408</v>
      </c>
      <c r="F395" s="284">
        <v>33</v>
      </c>
      <c r="G395" s="285">
        <v>31</v>
      </c>
      <c r="H395" s="284">
        <v>29.9</v>
      </c>
      <c r="I395" s="135"/>
    </row>
    <row r="396" spans="1:9" s="136" customFormat="1" ht="23.25">
      <c r="A396" s="36">
        <f t="shared" si="5"/>
        <v>347</v>
      </c>
      <c r="B396" s="215" t="s">
        <v>413</v>
      </c>
      <c r="C396" s="215"/>
      <c r="D396" s="215"/>
      <c r="E396" s="377" t="s">
        <v>408</v>
      </c>
      <c r="F396" s="284">
        <v>33</v>
      </c>
      <c r="G396" s="285">
        <v>31</v>
      </c>
      <c r="H396" s="284">
        <v>29.9</v>
      </c>
      <c r="I396" s="135"/>
    </row>
    <row r="397" spans="1:9" s="136" customFormat="1" ht="23.25">
      <c r="A397" s="36">
        <f t="shared" si="5"/>
        <v>348</v>
      </c>
      <c r="B397" s="215" t="s">
        <v>414</v>
      </c>
      <c r="C397" s="215"/>
      <c r="D397" s="215"/>
      <c r="E397" s="377" t="s">
        <v>408</v>
      </c>
      <c r="F397" s="41">
        <v>26</v>
      </c>
      <c r="G397" s="42">
        <v>25</v>
      </c>
      <c r="H397" s="41">
        <v>23.9</v>
      </c>
      <c r="I397" s="135"/>
    </row>
    <row r="398" spans="1:9" s="136" customFormat="1" ht="23.25">
      <c r="A398" s="36">
        <f t="shared" si="5"/>
        <v>349</v>
      </c>
      <c r="B398" s="215" t="s">
        <v>415</v>
      </c>
      <c r="C398" s="215"/>
      <c r="D398" s="215"/>
      <c r="E398" s="377" t="s">
        <v>408</v>
      </c>
      <c r="F398" s="41">
        <v>30</v>
      </c>
      <c r="G398" s="42">
        <v>29</v>
      </c>
      <c r="H398" s="41">
        <v>27.5</v>
      </c>
      <c r="I398" s="135"/>
    </row>
    <row r="399" spans="1:9" s="136" customFormat="1" ht="23.25">
      <c r="A399" s="36">
        <f t="shared" si="5"/>
        <v>350</v>
      </c>
      <c r="B399" s="225" t="s">
        <v>416</v>
      </c>
      <c r="C399" s="225"/>
      <c r="D399" s="225"/>
      <c r="E399" s="378" t="s">
        <v>408</v>
      </c>
      <c r="F399" s="41">
        <v>30</v>
      </c>
      <c r="G399" s="42">
        <v>29</v>
      </c>
      <c r="H399" s="41">
        <v>27.5</v>
      </c>
      <c r="I399" s="135"/>
    </row>
    <row r="400" spans="1:9" s="136" customFormat="1" ht="23.25">
      <c r="A400" s="36">
        <f t="shared" si="5"/>
        <v>0</v>
      </c>
      <c r="B400" s="379"/>
      <c r="C400" s="379"/>
      <c r="D400" s="380"/>
      <c r="E400" s="380"/>
      <c r="F400" s="363"/>
      <c r="G400" s="381"/>
      <c r="H400" s="382"/>
      <c r="I400" s="135"/>
    </row>
    <row r="401" spans="1:9" s="136" customFormat="1" ht="23.25">
      <c r="A401" s="36">
        <f t="shared" si="5"/>
        <v>0</v>
      </c>
      <c r="B401" s="383" t="s">
        <v>417</v>
      </c>
      <c r="C401" s="383"/>
      <c r="D401" s="383"/>
      <c r="E401" s="383"/>
      <c r="F401" s="383"/>
      <c r="G401" s="383"/>
      <c r="H401" s="383"/>
      <c r="I401" s="135"/>
    </row>
    <row r="402" spans="1:9" s="136" customFormat="1" ht="23.25">
      <c r="A402" s="36">
        <f t="shared" si="5"/>
        <v>351</v>
      </c>
      <c r="B402" s="384" t="s">
        <v>418</v>
      </c>
      <c r="C402" s="384"/>
      <c r="D402" s="384"/>
      <c r="E402" s="385" t="s">
        <v>191</v>
      </c>
      <c r="F402" s="386">
        <v>309</v>
      </c>
      <c r="G402" s="69">
        <v>290</v>
      </c>
      <c r="H402" s="70">
        <v>281.5</v>
      </c>
      <c r="I402" s="135"/>
    </row>
    <row r="403" spans="1:9" s="136" customFormat="1" ht="23.25">
      <c r="A403" s="36">
        <f t="shared" si="5"/>
        <v>352</v>
      </c>
      <c r="B403" s="384" t="s">
        <v>419</v>
      </c>
      <c r="C403" s="384"/>
      <c r="D403" s="384"/>
      <c r="E403" s="385" t="s">
        <v>191</v>
      </c>
      <c r="F403" s="386">
        <v>172</v>
      </c>
      <c r="G403" s="69">
        <v>165</v>
      </c>
      <c r="H403" s="70">
        <v>156.3</v>
      </c>
      <c r="I403" s="135"/>
    </row>
    <row r="404" spans="1:9" s="136" customFormat="1" ht="23.25">
      <c r="A404" s="36">
        <f t="shared" si="5"/>
        <v>353</v>
      </c>
      <c r="B404" s="387" t="s">
        <v>420</v>
      </c>
      <c r="C404" s="387"/>
      <c r="D404" s="387"/>
      <c r="E404" s="388" t="s">
        <v>421</v>
      </c>
      <c r="F404" s="386">
        <v>110</v>
      </c>
      <c r="G404" s="69">
        <v>102</v>
      </c>
      <c r="H404" s="70">
        <v>98.95</v>
      </c>
      <c r="I404" s="135"/>
    </row>
    <row r="405" spans="1:9" s="136" customFormat="1" ht="23.25">
      <c r="A405" s="36">
        <f t="shared" si="5"/>
        <v>354</v>
      </c>
      <c r="B405" s="389" t="s">
        <v>422</v>
      </c>
      <c r="C405" s="389"/>
      <c r="D405" s="389"/>
      <c r="E405" s="388" t="s">
        <v>421</v>
      </c>
      <c r="F405" s="386">
        <v>225</v>
      </c>
      <c r="G405" s="69">
        <v>195</v>
      </c>
      <c r="H405" s="70">
        <v>190.4</v>
      </c>
      <c r="I405" s="135"/>
    </row>
    <row r="406" spans="1:9" s="136" customFormat="1" ht="23.25">
      <c r="A406" s="36">
        <f t="shared" si="5"/>
        <v>355</v>
      </c>
      <c r="B406" s="389" t="s">
        <v>423</v>
      </c>
      <c r="C406" s="389"/>
      <c r="D406" s="389"/>
      <c r="E406" s="388" t="s">
        <v>421</v>
      </c>
      <c r="F406" s="386">
        <v>93</v>
      </c>
      <c r="G406" s="69">
        <v>88</v>
      </c>
      <c r="H406" s="70">
        <v>84.9</v>
      </c>
      <c r="I406" s="135"/>
    </row>
    <row r="407" spans="1:9" s="136" customFormat="1" ht="23.25">
      <c r="A407" s="36">
        <f t="shared" si="5"/>
        <v>356</v>
      </c>
      <c r="B407" s="390" t="s">
        <v>424</v>
      </c>
      <c r="C407" s="390"/>
      <c r="D407" s="390"/>
      <c r="E407" s="391" t="s">
        <v>421</v>
      </c>
      <c r="F407" s="386">
        <v>110</v>
      </c>
      <c r="G407" s="69">
        <v>102</v>
      </c>
      <c r="H407" s="70">
        <v>98.95</v>
      </c>
      <c r="I407" s="135"/>
    </row>
    <row r="408" spans="1:9" s="136" customFormat="1" ht="23.25">
      <c r="A408" s="36">
        <f t="shared" si="5"/>
        <v>357</v>
      </c>
      <c r="B408" s="390" t="s">
        <v>425</v>
      </c>
      <c r="C408" s="390"/>
      <c r="D408" s="390"/>
      <c r="E408" s="391" t="s">
        <v>421</v>
      </c>
      <c r="F408" s="392">
        <v>370</v>
      </c>
      <c r="G408" s="393"/>
      <c r="H408" s="394"/>
      <c r="I408" s="135"/>
    </row>
    <row r="409" spans="1:9" s="136" customFormat="1" ht="24">
      <c r="A409" s="36">
        <f t="shared" si="5"/>
        <v>358</v>
      </c>
      <c r="B409" s="390" t="s">
        <v>426</v>
      </c>
      <c r="C409" s="390"/>
      <c r="D409" s="390"/>
      <c r="E409" s="391" t="s">
        <v>421</v>
      </c>
      <c r="F409" s="392">
        <v>579</v>
      </c>
      <c r="G409" s="393"/>
      <c r="H409" s="394"/>
      <c r="I409" s="135"/>
    </row>
    <row r="410" spans="1:9" s="136" customFormat="1" ht="23.25">
      <c r="A410" s="36">
        <f t="shared" si="5"/>
        <v>359</v>
      </c>
      <c r="B410" s="395" t="s">
        <v>427</v>
      </c>
      <c r="C410" s="395"/>
      <c r="D410" s="395"/>
      <c r="E410" s="396" t="s">
        <v>428</v>
      </c>
      <c r="F410" s="392">
        <v>98</v>
      </c>
      <c r="G410" s="393">
        <v>92</v>
      </c>
      <c r="H410" s="394">
        <v>89.4</v>
      </c>
      <c r="I410" s="135"/>
    </row>
    <row r="411" spans="1:9" s="136" customFormat="1" ht="23.25">
      <c r="A411" s="36">
        <f t="shared" si="5"/>
        <v>360</v>
      </c>
      <c r="B411" s="237" t="s">
        <v>429</v>
      </c>
      <c r="C411" s="237"/>
      <c r="D411" s="237"/>
      <c r="E411" s="397" t="s">
        <v>428</v>
      </c>
      <c r="F411" s="386">
        <v>160</v>
      </c>
      <c r="G411" s="69">
        <v>151</v>
      </c>
      <c r="H411" s="70">
        <v>146.7</v>
      </c>
      <c r="I411" s="135"/>
    </row>
    <row r="412" spans="1:9" s="136" customFormat="1" ht="23.25">
      <c r="A412" s="36">
        <f t="shared" si="5"/>
        <v>361</v>
      </c>
      <c r="B412" s="237" t="s">
        <v>430</v>
      </c>
      <c r="C412" s="237"/>
      <c r="D412" s="237"/>
      <c r="E412" s="397" t="s">
        <v>428</v>
      </c>
      <c r="F412" s="386">
        <v>85</v>
      </c>
      <c r="G412" s="284">
        <v>79</v>
      </c>
      <c r="H412" s="70">
        <v>77.4</v>
      </c>
      <c r="I412" s="135"/>
    </row>
    <row r="413" spans="1:9" s="136" customFormat="1" ht="23.25">
      <c r="A413" s="36">
        <f t="shared" si="5"/>
        <v>362</v>
      </c>
      <c r="B413" s="237" t="s">
        <v>431</v>
      </c>
      <c r="C413" s="237"/>
      <c r="D413" s="237"/>
      <c r="E413" s="398" t="s">
        <v>421</v>
      </c>
      <c r="F413" s="386">
        <v>129</v>
      </c>
      <c r="G413" s="284"/>
      <c r="H413" s="285"/>
      <c r="I413" s="135"/>
    </row>
    <row r="414" spans="1:9" s="136" customFormat="1" ht="24">
      <c r="A414" s="36">
        <f t="shared" si="5"/>
        <v>363</v>
      </c>
      <c r="B414" s="237" t="s">
        <v>432</v>
      </c>
      <c r="C414" s="237"/>
      <c r="D414" s="237"/>
      <c r="E414" s="286" t="s">
        <v>421</v>
      </c>
      <c r="F414" s="386">
        <v>196</v>
      </c>
      <c r="G414" s="284">
        <v>120</v>
      </c>
      <c r="H414" s="285">
        <v>117.9</v>
      </c>
      <c r="I414" s="135"/>
    </row>
    <row r="415" spans="1:9" s="136" customFormat="1" ht="23.25">
      <c r="A415" s="36">
        <f t="shared" si="5"/>
        <v>364</v>
      </c>
      <c r="B415" s="129" t="s">
        <v>433</v>
      </c>
      <c r="C415" s="129"/>
      <c r="D415" s="129"/>
      <c r="E415" s="165" t="s">
        <v>421</v>
      </c>
      <c r="F415" s="386">
        <v>140</v>
      </c>
      <c r="G415" s="69"/>
      <c r="H415" s="285"/>
      <c r="I415" s="135"/>
    </row>
    <row r="416" spans="1:9" s="270" customFormat="1" ht="23.25">
      <c r="A416" s="36">
        <f t="shared" si="5"/>
        <v>365</v>
      </c>
      <c r="B416" s="399" t="s">
        <v>434</v>
      </c>
      <c r="C416" s="399"/>
      <c r="D416" s="399"/>
      <c r="E416" s="165" t="s">
        <v>421</v>
      </c>
      <c r="F416" s="386">
        <v>115</v>
      </c>
      <c r="G416" s="284">
        <v>109</v>
      </c>
      <c r="H416" s="285">
        <v>106.9</v>
      </c>
      <c r="I416" s="269"/>
    </row>
    <row r="417" spans="1:9" s="270" customFormat="1" ht="23.25">
      <c r="A417" s="36">
        <f t="shared" si="5"/>
        <v>366</v>
      </c>
      <c r="B417" s="399" t="s">
        <v>435</v>
      </c>
      <c r="C417" s="399"/>
      <c r="D417" s="399"/>
      <c r="E417" s="165" t="s">
        <v>421</v>
      </c>
      <c r="F417" s="386">
        <v>220</v>
      </c>
      <c r="G417" s="69"/>
      <c r="H417" s="285"/>
      <c r="I417" s="269"/>
    </row>
    <row r="418" spans="1:9" s="270" customFormat="1" ht="23.25">
      <c r="A418" s="36">
        <f t="shared" si="5"/>
        <v>367</v>
      </c>
      <c r="B418" s="399" t="s">
        <v>436</v>
      </c>
      <c r="C418" s="399"/>
      <c r="D418" s="399"/>
      <c r="E418" s="165" t="s">
        <v>421</v>
      </c>
      <c r="F418" s="386">
        <v>620</v>
      </c>
      <c r="G418" s="284"/>
      <c r="H418" s="285"/>
      <c r="I418" s="269"/>
    </row>
    <row r="419" spans="1:9" s="270" customFormat="1" ht="23.25">
      <c r="A419" s="36">
        <f t="shared" si="5"/>
        <v>368</v>
      </c>
      <c r="B419" s="400" t="s">
        <v>437</v>
      </c>
      <c r="C419" s="400"/>
      <c r="D419" s="400"/>
      <c r="E419" s="165" t="s">
        <v>421</v>
      </c>
      <c r="F419" s="386">
        <v>186</v>
      </c>
      <c r="G419" s="284"/>
      <c r="H419" s="285"/>
      <c r="I419" s="269"/>
    </row>
    <row r="420" spans="1:9" s="270" customFormat="1" ht="23.25">
      <c r="A420" s="36">
        <f t="shared" si="5"/>
        <v>369</v>
      </c>
      <c r="B420" s="399" t="s">
        <v>438</v>
      </c>
      <c r="C420" s="399"/>
      <c r="D420" s="399"/>
      <c r="E420" s="165" t="s">
        <v>421</v>
      </c>
      <c r="F420" s="386">
        <v>64</v>
      </c>
      <c r="G420" s="284"/>
      <c r="H420" s="285"/>
      <c r="I420" s="269"/>
    </row>
    <row r="421" spans="1:9" s="270" customFormat="1" ht="23.25">
      <c r="A421" s="36">
        <f t="shared" si="5"/>
        <v>370</v>
      </c>
      <c r="B421" s="399" t="s">
        <v>439</v>
      </c>
      <c r="C421" s="399"/>
      <c r="D421" s="399"/>
      <c r="E421" s="165" t="s">
        <v>421</v>
      </c>
      <c r="F421" s="386">
        <v>115</v>
      </c>
      <c r="G421" s="284">
        <v>109</v>
      </c>
      <c r="H421" s="285">
        <v>106.9</v>
      </c>
      <c r="I421" s="269"/>
    </row>
    <row r="422" spans="1:9" s="270" customFormat="1" ht="23.25">
      <c r="A422" s="36">
        <f t="shared" si="5"/>
        <v>371</v>
      </c>
      <c r="B422" s="389" t="s">
        <v>440</v>
      </c>
      <c r="C422" s="389"/>
      <c r="D422" s="389"/>
      <c r="E422" s="286" t="s">
        <v>421</v>
      </c>
      <c r="F422" s="386">
        <v>198</v>
      </c>
      <c r="G422" s="69"/>
      <c r="H422" s="70"/>
      <c r="I422" s="269"/>
    </row>
    <row r="423" spans="1:9" s="270" customFormat="1" ht="23.25">
      <c r="A423" s="36">
        <f t="shared" si="5"/>
        <v>372</v>
      </c>
      <c r="B423" s="389" t="s">
        <v>441</v>
      </c>
      <c r="C423" s="389"/>
      <c r="D423" s="389"/>
      <c r="E423" s="286" t="s">
        <v>421</v>
      </c>
      <c r="F423" s="392">
        <v>330</v>
      </c>
      <c r="G423" s="393"/>
      <c r="H423" s="394"/>
      <c r="I423" s="269"/>
    </row>
    <row r="424" spans="1:9" s="270" customFormat="1" ht="23.25">
      <c r="A424" s="36">
        <f t="shared" si="5"/>
        <v>373</v>
      </c>
      <c r="B424" s="389" t="s">
        <v>442</v>
      </c>
      <c r="C424" s="389"/>
      <c r="D424" s="389"/>
      <c r="E424" s="286" t="s">
        <v>421</v>
      </c>
      <c r="F424" s="386">
        <v>620</v>
      </c>
      <c r="G424" s="284"/>
      <c r="H424" s="285"/>
      <c r="I424" s="269"/>
    </row>
    <row r="425" spans="1:9" s="270" customFormat="1" ht="23.25">
      <c r="A425" s="36">
        <f t="shared" si="5"/>
        <v>374</v>
      </c>
      <c r="B425" s="389" t="s">
        <v>443</v>
      </c>
      <c r="C425" s="389"/>
      <c r="D425" s="389"/>
      <c r="E425" s="286" t="s">
        <v>421</v>
      </c>
      <c r="F425" s="386">
        <v>110</v>
      </c>
      <c r="G425" s="284"/>
      <c r="H425" s="285"/>
      <c r="I425" s="269"/>
    </row>
    <row r="426" spans="1:9" s="407" customFormat="1" ht="26.25">
      <c r="A426" s="36">
        <f t="shared" si="5"/>
        <v>0</v>
      </c>
      <c r="B426" s="401"/>
      <c r="C426" s="401"/>
      <c r="D426" s="401"/>
      <c r="E426" s="402"/>
      <c r="F426" s="403"/>
      <c r="G426" s="404"/>
      <c r="H426" s="405"/>
      <c r="I426" s="406"/>
    </row>
    <row r="427" spans="1:9" s="407" customFormat="1" ht="23.25">
      <c r="A427" s="36">
        <f t="shared" si="5"/>
        <v>375</v>
      </c>
      <c r="B427" s="408" t="s">
        <v>444</v>
      </c>
      <c r="C427" s="408"/>
      <c r="D427" s="408"/>
      <c r="E427" s="409" t="s">
        <v>18</v>
      </c>
      <c r="F427" s="410">
        <v>52</v>
      </c>
      <c r="G427" s="411">
        <v>45</v>
      </c>
      <c r="H427" s="412">
        <v>42.9</v>
      </c>
      <c r="I427" s="406"/>
    </row>
    <row r="428" spans="1:9" s="407" customFormat="1" ht="23.25">
      <c r="A428" s="36">
        <f t="shared" si="5"/>
        <v>376</v>
      </c>
      <c r="B428" s="413" t="s">
        <v>445</v>
      </c>
      <c r="C428" s="413"/>
      <c r="D428" s="413"/>
      <c r="E428" s="414" t="s">
        <v>18</v>
      </c>
      <c r="F428" s="415">
        <v>52</v>
      </c>
      <c r="G428" s="416">
        <v>45</v>
      </c>
      <c r="H428" s="293">
        <v>41.9</v>
      </c>
      <c r="I428" s="406"/>
    </row>
    <row r="429" spans="1:9" s="407" customFormat="1" ht="23.25">
      <c r="A429" s="36">
        <f t="shared" si="5"/>
        <v>377</v>
      </c>
      <c r="B429" s="413" t="s">
        <v>446</v>
      </c>
      <c r="C429" s="413"/>
      <c r="D429" s="413"/>
      <c r="E429" s="414" t="s">
        <v>18</v>
      </c>
      <c r="F429" s="415">
        <v>710</v>
      </c>
      <c r="G429" s="416">
        <v>560</v>
      </c>
      <c r="H429" s="293">
        <v>555</v>
      </c>
      <c r="I429" s="406"/>
    </row>
    <row r="430" spans="1:9" s="407" customFormat="1" ht="23.25">
      <c r="A430" s="36">
        <f t="shared" si="5"/>
        <v>378</v>
      </c>
      <c r="B430" s="413" t="s">
        <v>447</v>
      </c>
      <c r="C430" s="413"/>
      <c r="D430" s="413"/>
      <c r="E430" s="414" t="s">
        <v>18</v>
      </c>
      <c r="F430" s="415">
        <v>590</v>
      </c>
      <c r="G430" s="416">
        <v>545</v>
      </c>
      <c r="H430" s="293">
        <v>529.7</v>
      </c>
      <c r="I430" s="406"/>
    </row>
    <row r="431" spans="1:9" s="407" customFormat="1" ht="24">
      <c r="A431" s="36">
        <f t="shared" si="5"/>
        <v>379</v>
      </c>
      <c r="B431" s="417" t="s">
        <v>448</v>
      </c>
      <c r="C431" s="417"/>
      <c r="D431" s="417"/>
      <c r="E431" s="418" t="s">
        <v>449</v>
      </c>
      <c r="F431" s="419">
        <v>118</v>
      </c>
      <c r="G431" s="420">
        <v>110</v>
      </c>
      <c r="H431" s="421">
        <v>103.9</v>
      </c>
      <c r="I431" s="406"/>
    </row>
    <row r="432" spans="1:9" s="407" customFormat="1" ht="24">
      <c r="A432" s="36">
        <f t="shared" si="5"/>
        <v>380</v>
      </c>
      <c r="B432" s="413" t="s">
        <v>450</v>
      </c>
      <c r="C432" s="413"/>
      <c r="D432" s="413"/>
      <c r="E432" s="414"/>
      <c r="F432" s="415">
        <v>118</v>
      </c>
      <c r="G432" s="416">
        <v>95</v>
      </c>
      <c r="H432" s="293">
        <v>93.6</v>
      </c>
      <c r="I432" s="406"/>
    </row>
    <row r="433" spans="1:9" s="407" customFormat="1" ht="24">
      <c r="A433" s="36">
        <f t="shared" si="5"/>
        <v>0</v>
      </c>
      <c r="B433" s="422" t="s">
        <v>451</v>
      </c>
      <c r="C433" s="422"/>
      <c r="D433" s="422"/>
      <c r="E433" s="422"/>
      <c r="F433" s="422"/>
      <c r="G433" s="422"/>
      <c r="H433" s="422"/>
      <c r="I433" s="406"/>
    </row>
    <row r="434" spans="1:9" s="407" customFormat="1" ht="24">
      <c r="A434" s="36">
        <f t="shared" si="5"/>
        <v>0</v>
      </c>
      <c r="B434" s="423" t="s">
        <v>452</v>
      </c>
      <c r="C434" s="423"/>
      <c r="D434" s="423"/>
      <c r="E434" s="424" t="s">
        <v>191</v>
      </c>
      <c r="F434" s="425"/>
      <c r="G434" s="46"/>
      <c r="H434" s="47"/>
      <c r="I434" s="406"/>
    </row>
    <row r="435" spans="1:9" s="407" customFormat="1" ht="24">
      <c r="A435" s="36">
        <f t="shared" si="5"/>
        <v>0</v>
      </c>
      <c r="B435" s="423" t="s">
        <v>453</v>
      </c>
      <c r="C435" s="423"/>
      <c r="D435" s="423"/>
      <c r="E435" s="424" t="s">
        <v>191</v>
      </c>
      <c r="F435" s="425"/>
      <c r="G435" s="46"/>
      <c r="H435" s="47"/>
      <c r="I435" s="406"/>
    </row>
    <row r="436" spans="1:9" s="407" customFormat="1" ht="24">
      <c r="A436" s="36">
        <f t="shared" si="5"/>
        <v>0</v>
      </c>
      <c r="B436" s="423"/>
      <c r="C436" s="423"/>
      <c r="D436" s="423"/>
      <c r="E436" s="424"/>
      <c r="F436" s="425"/>
      <c r="G436" s="46"/>
      <c r="H436" s="47"/>
      <c r="I436" s="406"/>
    </row>
    <row r="437" spans="1:9" s="407" customFormat="1" ht="24">
      <c r="A437" s="36">
        <f t="shared" si="5"/>
        <v>0</v>
      </c>
      <c r="B437" s="426"/>
      <c r="C437" s="426"/>
      <c r="D437" s="426"/>
      <c r="E437" s="313"/>
      <c r="F437" s="368"/>
      <c r="G437" s="368"/>
      <c r="H437" s="427"/>
      <c r="I437" s="406"/>
    </row>
    <row r="438" spans="1:9" s="407" customFormat="1" ht="24">
      <c r="A438" s="36">
        <f t="shared" si="5"/>
        <v>0</v>
      </c>
      <c r="B438" s="313"/>
      <c r="C438" s="313"/>
      <c r="D438" s="324" t="s">
        <v>454</v>
      </c>
      <c r="E438" s="324"/>
      <c r="F438" s="324"/>
      <c r="G438" s="324"/>
      <c r="H438" s="314"/>
      <c r="I438" s="406"/>
    </row>
    <row r="439" spans="1:9" s="432" customFormat="1" ht="24">
      <c r="A439" s="36">
        <f t="shared" si="5"/>
        <v>381</v>
      </c>
      <c r="B439" s="428" t="s">
        <v>455</v>
      </c>
      <c r="C439" s="428"/>
      <c r="D439" s="428"/>
      <c r="E439" s="429" t="s">
        <v>456</v>
      </c>
      <c r="F439" s="430">
        <v>39</v>
      </c>
      <c r="G439" s="374">
        <v>37</v>
      </c>
      <c r="H439" s="320">
        <v>35.9</v>
      </c>
      <c r="I439" s="431"/>
    </row>
    <row r="440" spans="1:9" s="432" customFormat="1" ht="24">
      <c r="A440" s="36">
        <f t="shared" si="5"/>
        <v>382</v>
      </c>
      <c r="B440" s="428" t="s">
        <v>457</v>
      </c>
      <c r="C440" s="428"/>
      <c r="D440" s="428"/>
      <c r="E440" s="433" t="s">
        <v>456</v>
      </c>
      <c r="F440" s="68">
        <v>39</v>
      </c>
      <c r="G440" s="69">
        <v>37</v>
      </c>
      <c r="H440" s="42">
        <v>35.9</v>
      </c>
      <c r="I440" s="431"/>
    </row>
    <row r="441" spans="1:9" s="432" customFormat="1" ht="24">
      <c r="A441" s="36">
        <f t="shared" si="5"/>
        <v>383</v>
      </c>
      <c r="B441" s="434" t="s">
        <v>458</v>
      </c>
      <c r="C441" s="435"/>
      <c r="D441" s="436"/>
      <c r="E441" s="433" t="s">
        <v>456</v>
      </c>
      <c r="F441" s="68">
        <v>39</v>
      </c>
      <c r="G441" s="69">
        <v>37</v>
      </c>
      <c r="H441" s="42">
        <v>35.9</v>
      </c>
      <c r="I441" s="431"/>
    </row>
    <row r="442" spans="1:9" s="432" customFormat="1" ht="24">
      <c r="A442" s="36">
        <f t="shared" si="5"/>
        <v>384</v>
      </c>
      <c r="B442" s="434" t="s">
        <v>459</v>
      </c>
      <c r="C442" s="435"/>
      <c r="D442" s="436"/>
      <c r="E442" s="433" t="s">
        <v>456</v>
      </c>
      <c r="F442" s="68">
        <v>39</v>
      </c>
      <c r="G442" s="69">
        <v>37</v>
      </c>
      <c r="H442" s="42">
        <v>35.9</v>
      </c>
      <c r="I442" s="431"/>
    </row>
    <row r="443" spans="1:9" s="432" customFormat="1" ht="24">
      <c r="A443" s="36">
        <f t="shared" si="5"/>
        <v>385</v>
      </c>
      <c r="B443" s="434" t="s">
        <v>460</v>
      </c>
      <c r="C443" s="435"/>
      <c r="D443" s="436"/>
      <c r="E443" s="433" t="s">
        <v>456</v>
      </c>
      <c r="F443" s="68">
        <v>39</v>
      </c>
      <c r="G443" s="69">
        <v>37</v>
      </c>
      <c r="H443" s="42">
        <v>35.9</v>
      </c>
      <c r="I443" s="431"/>
    </row>
    <row r="444" spans="1:9" s="432" customFormat="1" ht="23.25">
      <c r="A444" s="437">
        <f t="shared" si="5"/>
        <v>386</v>
      </c>
      <c r="B444" s="434" t="s">
        <v>461</v>
      </c>
      <c r="C444" s="435"/>
      <c r="D444" s="436"/>
      <c r="E444" s="433" t="s">
        <v>456</v>
      </c>
      <c r="F444" s="68">
        <v>39</v>
      </c>
      <c r="G444" s="69">
        <v>37</v>
      </c>
      <c r="H444" s="42">
        <v>35.9</v>
      </c>
      <c r="I444" s="431"/>
    </row>
    <row r="445" spans="1:9" s="432" customFormat="1" ht="23.25">
      <c r="A445" s="437">
        <f t="shared" si="5"/>
        <v>387</v>
      </c>
      <c r="B445" s="434" t="s">
        <v>462</v>
      </c>
      <c r="C445" s="435"/>
      <c r="D445" s="436"/>
      <c r="E445" s="433" t="s">
        <v>456</v>
      </c>
      <c r="F445" s="68">
        <v>39</v>
      </c>
      <c r="G445" s="69">
        <v>37</v>
      </c>
      <c r="H445" s="42">
        <v>35.9</v>
      </c>
      <c r="I445" s="431"/>
    </row>
    <row r="446" spans="1:9" s="432" customFormat="1" ht="23.25">
      <c r="A446" s="437">
        <f t="shared" si="5"/>
        <v>388</v>
      </c>
      <c r="B446" s="434" t="s">
        <v>463</v>
      </c>
      <c r="C446" s="435"/>
      <c r="D446" s="436"/>
      <c r="E446" s="433" t="s">
        <v>456</v>
      </c>
      <c r="F446" s="68">
        <v>39</v>
      </c>
      <c r="G446" s="69">
        <v>37</v>
      </c>
      <c r="H446" s="42">
        <v>35.9</v>
      </c>
      <c r="I446" s="431"/>
    </row>
    <row r="447" spans="1:9" s="432" customFormat="1" ht="23.25">
      <c r="A447" s="437">
        <f t="shared" si="5"/>
        <v>389</v>
      </c>
      <c r="B447" s="434" t="s">
        <v>464</v>
      </c>
      <c r="C447" s="435"/>
      <c r="D447" s="436"/>
      <c r="E447" s="433" t="s">
        <v>465</v>
      </c>
      <c r="F447" s="68">
        <v>39</v>
      </c>
      <c r="G447" s="69">
        <v>37</v>
      </c>
      <c r="H447" s="42">
        <v>35.9</v>
      </c>
      <c r="I447" s="431"/>
    </row>
    <row r="448" spans="1:9" s="432" customFormat="1" ht="23.25">
      <c r="A448" s="437">
        <f t="shared" si="5"/>
        <v>390</v>
      </c>
      <c r="B448" s="434" t="s">
        <v>466</v>
      </c>
      <c r="C448" s="435"/>
      <c r="D448" s="436"/>
      <c r="E448" s="433" t="s">
        <v>456</v>
      </c>
      <c r="F448" s="68">
        <v>39</v>
      </c>
      <c r="G448" s="69">
        <v>37</v>
      </c>
      <c r="H448" s="42">
        <v>35.9</v>
      </c>
      <c r="I448" s="431"/>
    </row>
    <row r="449" spans="1:9" s="432" customFormat="1" ht="23.25">
      <c r="A449" s="437">
        <f t="shared" si="5"/>
        <v>391</v>
      </c>
      <c r="B449" s="434" t="s">
        <v>467</v>
      </c>
      <c r="C449" s="435"/>
      <c r="D449" s="436"/>
      <c r="E449" s="433" t="s">
        <v>456</v>
      </c>
      <c r="F449" s="68">
        <v>39</v>
      </c>
      <c r="G449" s="69">
        <v>37</v>
      </c>
      <c r="H449" s="42">
        <v>35.9</v>
      </c>
      <c r="I449" s="431"/>
    </row>
    <row r="450" spans="1:9" s="432" customFormat="1" ht="23.25">
      <c r="A450" s="437">
        <f t="shared" si="5"/>
        <v>392</v>
      </c>
      <c r="B450" s="434" t="s">
        <v>468</v>
      </c>
      <c r="C450" s="435"/>
      <c r="D450" s="436"/>
      <c r="E450" s="433" t="s">
        <v>456</v>
      </c>
      <c r="F450" s="68">
        <v>39</v>
      </c>
      <c r="G450" s="69">
        <v>37</v>
      </c>
      <c r="H450" s="42">
        <v>35.9</v>
      </c>
      <c r="I450" s="431"/>
    </row>
    <row r="451" spans="1:9" s="432" customFormat="1" ht="23.25">
      <c r="A451" s="437">
        <f t="shared" si="5"/>
        <v>393</v>
      </c>
      <c r="B451" s="434" t="s">
        <v>469</v>
      </c>
      <c r="C451" s="435"/>
      <c r="D451" s="436"/>
      <c r="E451" s="433" t="s">
        <v>456</v>
      </c>
      <c r="F451" s="68">
        <v>39</v>
      </c>
      <c r="G451" s="69">
        <v>37</v>
      </c>
      <c r="H451" s="42">
        <v>35.9</v>
      </c>
      <c r="I451" s="431"/>
    </row>
    <row r="452" spans="1:9" s="432" customFormat="1" ht="23.25">
      <c r="A452" s="437">
        <f t="shared" si="5"/>
        <v>394</v>
      </c>
      <c r="B452" s="434" t="s">
        <v>470</v>
      </c>
      <c r="C452" s="435"/>
      <c r="D452" s="436"/>
      <c r="E452" s="433" t="s">
        <v>456</v>
      </c>
      <c r="F452" s="68">
        <v>39</v>
      </c>
      <c r="G452" s="69">
        <v>37</v>
      </c>
      <c r="H452" s="42">
        <v>35.9</v>
      </c>
      <c r="I452" s="431"/>
    </row>
    <row r="453" spans="1:9" s="432" customFormat="1" ht="23.25">
      <c r="A453" s="437">
        <f t="shared" si="5"/>
        <v>395</v>
      </c>
      <c r="B453" s="434" t="s">
        <v>471</v>
      </c>
      <c r="C453" s="435"/>
      <c r="D453" s="436"/>
      <c r="E453" s="433" t="s">
        <v>456</v>
      </c>
      <c r="F453" s="68">
        <v>126</v>
      </c>
      <c r="G453" s="69">
        <v>118</v>
      </c>
      <c r="H453" s="42">
        <v>114.5</v>
      </c>
      <c r="I453" s="431"/>
    </row>
    <row r="454" spans="1:9" s="432" customFormat="1" ht="23.25">
      <c r="A454" s="437">
        <f t="shared" si="5"/>
        <v>396</v>
      </c>
      <c r="B454" s="434" t="s">
        <v>472</v>
      </c>
      <c r="C454" s="435"/>
      <c r="D454" s="436"/>
      <c r="E454" s="433" t="s">
        <v>473</v>
      </c>
      <c r="F454" s="68">
        <v>105</v>
      </c>
      <c r="G454" s="69">
        <v>99</v>
      </c>
      <c r="H454" s="42">
        <v>95.4</v>
      </c>
      <c r="I454" s="431"/>
    </row>
    <row r="455" spans="1:9" s="432" customFormat="1" ht="23.25">
      <c r="A455" s="437">
        <f t="shared" si="5"/>
        <v>397</v>
      </c>
      <c r="B455" s="434" t="s">
        <v>474</v>
      </c>
      <c r="C455" s="435"/>
      <c r="D455" s="436"/>
      <c r="E455" s="433" t="s">
        <v>475</v>
      </c>
      <c r="F455" s="68">
        <v>105</v>
      </c>
      <c r="G455" s="69">
        <v>99</v>
      </c>
      <c r="H455" s="42">
        <v>95.4</v>
      </c>
      <c r="I455" s="431"/>
    </row>
    <row r="456" spans="1:9" s="432" customFormat="1" ht="23.25">
      <c r="A456" s="437">
        <f t="shared" si="5"/>
        <v>398</v>
      </c>
      <c r="B456" s="434" t="s">
        <v>476</v>
      </c>
      <c r="C456" s="435"/>
      <c r="D456" s="436"/>
      <c r="E456" s="433" t="s">
        <v>477</v>
      </c>
      <c r="F456" s="68">
        <v>105</v>
      </c>
      <c r="G456" s="69">
        <v>99</v>
      </c>
      <c r="H456" s="42">
        <v>95.4</v>
      </c>
      <c r="I456" s="431"/>
    </row>
    <row r="457" spans="1:9" s="432" customFormat="1" ht="24">
      <c r="A457" s="437">
        <f t="shared" si="5"/>
        <v>399</v>
      </c>
      <c r="B457" s="434" t="s">
        <v>478</v>
      </c>
      <c r="C457" s="435"/>
      <c r="D457" s="436"/>
      <c r="E457" s="433" t="s">
        <v>477</v>
      </c>
      <c r="F457" s="68">
        <v>105</v>
      </c>
      <c r="G457" s="69">
        <v>99</v>
      </c>
      <c r="H457" s="42">
        <v>95.4</v>
      </c>
      <c r="I457" s="431"/>
    </row>
    <row r="458" spans="1:9" s="432" customFormat="1" ht="24">
      <c r="A458" s="437">
        <f t="shared" si="5"/>
        <v>400</v>
      </c>
      <c r="B458" s="434" t="s">
        <v>479</v>
      </c>
      <c r="C458" s="435"/>
      <c r="D458" s="436"/>
      <c r="E458" s="433" t="s">
        <v>465</v>
      </c>
      <c r="F458" s="68">
        <v>105</v>
      </c>
      <c r="G458" s="69">
        <v>99</v>
      </c>
      <c r="H458" s="42">
        <v>95.4</v>
      </c>
      <c r="I458" s="431"/>
    </row>
    <row r="459" spans="1:9" s="432" customFormat="1" ht="24">
      <c r="A459" s="437">
        <f t="shared" si="5"/>
        <v>401</v>
      </c>
      <c r="B459" s="434" t="s">
        <v>480</v>
      </c>
      <c r="C459" s="435"/>
      <c r="D459" s="436"/>
      <c r="E459" s="433" t="s">
        <v>465</v>
      </c>
      <c r="F459" s="68">
        <v>105</v>
      </c>
      <c r="G459" s="69">
        <v>99</v>
      </c>
      <c r="H459" s="42">
        <v>95.4</v>
      </c>
      <c r="I459" s="431"/>
    </row>
    <row r="460" spans="1:9" s="432" customFormat="1" ht="24">
      <c r="A460" s="437">
        <f t="shared" si="5"/>
        <v>402</v>
      </c>
      <c r="B460" s="434" t="s">
        <v>481</v>
      </c>
      <c r="C460" s="435"/>
      <c r="D460" s="436"/>
      <c r="E460" s="433" t="s">
        <v>465</v>
      </c>
      <c r="F460" s="68">
        <v>105</v>
      </c>
      <c r="G460" s="69">
        <v>99</v>
      </c>
      <c r="H460" s="42">
        <v>95.4</v>
      </c>
      <c r="I460" s="431"/>
    </row>
    <row r="461" spans="1:9" s="259" customFormat="1" ht="28.5">
      <c r="A461" s="437">
        <f t="shared" si="5"/>
        <v>403</v>
      </c>
      <c r="B461" s="438" t="s">
        <v>482</v>
      </c>
      <c r="C461" s="439"/>
      <c r="D461" s="440"/>
      <c r="E461" s="433" t="s">
        <v>483</v>
      </c>
      <c r="F461" s="68">
        <v>70</v>
      </c>
      <c r="G461" s="69">
        <v>63</v>
      </c>
      <c r="H461" s="441">
        <v>61.7</v>
      </c>
      <c r="I461" s="258"/>
    </row>
    <row r="462" spans="1:9" s="259" customFormat="1" ht="28.5">
      <c r="A462" s="437">
        <f t="shared" si="5"/>
        <v>404</v>
      </c>
      <c r="B462" s="438" t="s">
        <v>484</v>
      </c>
      <c r="C462" s="442"/>
      <c r="D462" s="442"/>
      <c r="E462" s="443" t="s">
        <v>18</v>
      </c>
      <c r="F462" s="68">
        <v>59</v>
      </c>
      <c r="G462" s="69">
        <v>56</v>
      </c>
      <c r="H462" s="441">
        <v>54.7</v>
      </c>
      <c r="I462" s="258"/>
    </row>
    <row r="463" spans="1:9" s="259" customFormat="1" ht="24">
      <c r="A463" s="437">
        <f t="shared" si="5"/>
        <v>405</v>
      </c>
      <c r="B463" s="31" t="s">
        <v>485</v>
      </c>
      <c r="C463" s="31"/>
      <c r="D463" s="31"/>
      <c r="E463" s="444" t="s">
        <v>18</v>
      </c>
      <c r="F463" s="228">
        <v>24</v>
      </c>
      <c r="G463" s="69">
        <v>22</v>
      </c>
      <c r="H463" s="70">
        <v>20.8</v>
      </c>
      <c r="I463" s="258"/>
    </row>
    <row r="464" spans="1:9" s="259" customFormat="1" ht="24">
      <c r="A464" s="437">
        <f t="shared" si="5"/>
        <v>406</v>
      </c>
      <c r="B464" s="31" t="s">
        <v>486</v>
      </c>
      <c r="C464" s="31"/>
      <c r="D464" s="31"/>
      <c r="E464" s="444" t="s">
        <v>18</v>
      </c>
      <c r="F464" s="228">
        <v>39</v>
      </c>
      <c r="G464" s="69">
        <v>37</v>
      </c>
      <c r="H464" s="70">
        <v>35.9</v>
      </c>
      <c r="I464" s="258"/>
    </row>
    <row r="465" spans="1:9" s="259" customFormat="1" ht="24">
      <c r="A465" s="437">
        <f t="shared" si="5"/>
        <v>407</v>
      </c>
      <c r="B465" s="31" t="s">
        <v>487</v>
      </c>
      <c r="C465" s="31"/>
      <c r="D465" s="31"/>
      <c r="E465" s="444" t="s">
        <v>18</v>
      </c>
      <c r="F465" s="228">
        <v>70</v>
      </c>
      <c r="G465" s="69">
        <v>65</v>
      </c>
      <c r="H465" s="70">
        <v>63.7</v>
      </c>
      <c r="I465" s="258"/>
    </row>
    <row r="466" spans="1:9" s="259" customFormat="1" ht="24">
      <c r="A466" s="437">
        <f t="shared" si="5"/>
        <v>408</v>
      </c>
      <c r="B466" s="31" t="s">
        <v>488</v>
      </c>
      <c r="C466" s="31"/>
      <c r="D466" s="31"/>
      <c r="E466" s="444"/>
      <c r="F466" s="228">
        <v>73</v>
      </c>
      <c r="G466" s="69">
        <v>68</v>
      </c>
      <c r="H466" s="70">
        <v>66.7</v>
      </c>
      <c r="I466" s="258"/>
    </row>
    <row r="467" spans="1:9" s="259" customFormat="1" ht="24">
      <c r="A467" s="437">
        <f t="shared" si="5"/>
        <v>409</v>
      </c>
      <c r="B467" s="31" t="s">
        <v>489</v>
      </c>
      <c r="C467" s="31"/>
      <c r="D467" s="31"/>
      <c r="E467" s="121" t="s">
        <v>18</v>
      </c>
      <c r="F467" s="228">
        <v>73</v>
      </c>
      <c r="G467" s="69">
        <v>68</v>
      </c>
      <c r="H467" s="70">
        <v>66.7</v>
      </c>
      <c r="I467" s="258"/>
    </row>
    <row r="468" spans="1:9" s="259" customFormat="1" ht="24">
      <c r="A468" s="437">
        <f t="shared" si="5"/>
        <v>410</v>
      </c>
      <c r="B468" s="445" t="s">
        <v>490</v>
      </c>
      <c r="C468" s="445"/>
      <c r="D468" s="445"/>
      <c r="E468" s="446" t="s">
        <v>491</v>
      </c>
      <c r="F468" s="447">
        <v>39</v>
      </c>
      <c r="G468" s="98">
        <v>37</v>
      </c>
      <c r="H468" s="448">
        <v>35.6</v>
      </c>
      <c r="I468" s="258"/>
    </row>
    <row r="469" spans="1:9" s="259" customFormat="1" ht="24">
      <c r="A469" s="437">
        <f t="shared" si="5"/>
        <v>411</v>
      </c>
      <c r="B469" s="445" t="s">
        <v>492</v>
      </c>
      <c r="C469" s="445"/>
      <c r="D469" s="445"/>
      <c r="E469" s="449" t="s">
        <v>491</v>
      </c>
      <c r="F469" s="447">
        <v>65</v>
      </c>
      <c r="G469" s="98">
        <v>62</v>
      </c>
      <c r="H469" s="448">
        <v>60.9</v>
      </c>
      <c r="I469" s="258"/>
    </row>
    <row r="470" spans="1:9" s="452" customFormat="1" ht="25.5">
      <c r="A470" s="36">
        <f t="shared" si="5"/>
        <v>0</v>
      </c>
      <c r="B470" s="450" t="s">
        <v>493</v>
      </c>
      <c r="C470" s="450"/>
      <c r="D470" s="450"/>
      <c r="E470" s="450"/>
      <c r="F470" s="450"/>
      <c r="G470" s="450"/>
      <c r="H470" s="450"/>
      <c r="I470" s="451"/>
    </row>
    <row r="471" spans="1:9" s="452" customFormat="1" ht="25.5">
      <c r="A471" s="36">
        <f t="shared" si="5"/>
        <v>412</v>
      </c>
      <c r="B471" s="453" t="s">
        <v>494</v>
      </c>
      <c r="C471" s="453"/>
      <c r="D471" s="453"/>
      <c r="E471" s="454" t="s">
        <v>18</v>
      </c>
      <c r="F471" s="252">
        <v>8</v>
      </c>
      <c r="G471" s="253">
        <v>6.8</v>
      </c>
      <c r="H471" s="455">
        <v>6.5</v>
      </c>
      <c r="I471" s="451"/>
    </row>
    <row r="472" spans="1:9" s="452" customFormat="1" ht="25.5">
      <c r="A472" s="36">
        <f t="shared" si="5"/>
        <v>413</v>
      </c>
      <c r="B472" s="453" t="s">
        <v>495</v>
      </c>
      <c r="C472" s="453"/>
      <c r="D472" s="453"/>
      <c r="E472" s="454" t="s">
        <v>496</v>
      </c>
      <c r="F472" s="252">
        <v>5</v>
      </c>
      <c r="G472" s="253">
        <v>4</v>
      </c>
      <c r="H472" s="455">
        <v>3.8</v>
      </c>
      <c r="I472" s="451"/>
    </row>
    <row r="473" spans="1:9" s="452" customFormat="1" ht="25.5">
      <c r="A473" s="36">
        <f t="shared" si="5"/>
        <v>414</v>
      </c>
      <c r="B473" s="453" t="s">
        <v>497</v>
      </c>
      <c r="C473" s="453"/>
      <c r="D473" s="453"/>
      <c r="E473" s="454" t="s">
        <v>496</v>
      </c>
      <c r="F473" s="252">
        <v>5</v>
      </c>
      <c r="G473" s="253">
        <v>4</v>
      </c>
      <c r="H473" s="455">
        <v>3.8</v>
      </c>
      <c r="I473" s="451"/>
    </row>
    <row r="474" spans="1:9" s="452" customFormat="1" ht="25.5">
      <c r="A474" s="36">
        <f t="shared" si="5"/>
        <v>415</v>
      </c>
      <c r="B474" s="456" t="s">
        <v>498</v>
      </c>
      <c r="C474" s="456"/>
      <c r="D474" s="456"/>
      <c r="E474" s="457" t="s">
        <v>18</v>
      </c>
      <c r="F474" s="458">
        <v>6</v>
      </c>
      <c r="G474" s="459">
        <v>5.5</v>
      </c>
      <c r="H474" s="460">
        <v>5.1</v>
      </c>
      <c r="I474" s="451"/>
    </row>
    <row r="475" spans="1:9" s="452" customFormat="1" ht="26.25">
      <c r="A475" s="36">
        <f t="shared" si="5"/>
        <v>416</v>
      </c>
      <c r="B475" s="461" t="s">
        <v>499</v>
      </c>
      <c r="C475" s="453"/>
      <c r="D475" s="453"/>
      <c r="E475" s="454" t="s">
        <v>18</v>
      </c>
      <c r="F475" s="252">
        <v>123</v>
      </c>
      <c r="G475" s="253">
        <v>113</v>
      </c>
      <c r="H475" s="455">
        <v>111.8</v>
      </c>
      <c r="I475" s="451"/>
    </row>
    <row r="476" spans="1:9" s="452" customFormat="1" ht="25.5">
      <c r="A476" s="36">
        <f t="shared" si="5"/>
        <v>417</v>
      </c>
      <c r="B476" s="461" t="s">
        <v>500</v>
      </c>
      <c r="C476" s="453"/>
      <c r="D476" s="453"/>
      <c r="E476" s="454" t="s">
        <v>18</v>
      </c>
      <c r="F476" s="252">
        <v>320</v>
      </c>
      <c r="G476" s="253">
        <v>310</v>
      </c>
      <c r="H476" s="455">
        <v>299.9</v>
      </c>
      <c r="I476" s="451"/>
    </row>
    <row r="477" spans="1:9" s="452" customFormat="1" ht="25.5">
      <c r="A477" s="36">
        <f t="shared" si="5"/>
        <v>418</v>
      </c>
      <c r="B477" s="461" t="s">
        <v>501</v>
      </c>
      <c r="C477" s="453"/>
      <c r="D477" s="453"/>
      <c r="E477" s="454" t="s">
        <v>18</v>
      </c>
      <c r="F477" s="252">
        <v>175</v>
      </c>
      <c r="G477" s="253">
        <v>165</v>
      </c>
      <c r="H477" s="455">
        <v>159.7</v>
      </c>
      <c r="I477" s="451"/>
    </row>
    <row r="478" spans="1:9" s="452" customFormat="1" ht="25.5">
      <c r="A478" s="36">
        <f t="shared" si="5"/>
        <v>419</v>
      </c>
      <c r="B478" s="461" t="s">
        <v>502</v>
      </c>
      <c r="C478" s="453"/>
      <c r="D478" s="453"/>
      <c r="E478" s="454" t="s">
        <v>18</v>
      </c>
      <c r="F478" s="252">
        <v>100</v>
      </c>
      <c r="G478" s="253">
        <v>95</v>
      </c>
      <c r="H478" s="455">
        <v>92.9</v>
      </c>
      <c r="I478" s="451"/>
    </row>
    <row r="479" spans="1:9" s="452" customFormat="1" ht="25.5">
      <c r="A479" s="36">
        <f t="shared" si="5"/>
        <v>420</v>
      </c>
      <c r="B479" s="461" t="s">
        <v>503</v>
      </c>
      <c r="C479" s="462"/>
      <c r="D479" s="463"/>
      <c r="E479" s="464" t="s">
        <v>18</v>
      </c>
      <c r="F479" s="465">
        <v>135</v>
      </c>
      <c r="G479" s="466">
        <v>130.6</v>
      </c>
      <c r="H479" s="467">
        <v>124.4</v>
      </c>
      <c r="I479" s="451"/>
    </row>
    <row r="480" spans="1:9" s="452" customFormat="1" ht="25.5">
      <c r="A480" s="36">
        <f t="shared" si="5"/>
        <v>421</v>
      </c>
      <c r="B480" s="461" t="s">
        <v>504</v>
      </c>
      <c r="C480" s="468"/>
      <c r="D480" s="469"/>
      <c r="E480" s="464" t="s">
        <v>18</v>
      </c>
      <c r="F480" s="470">
        <v>73</v>
      </c>
      <c r="G480" s="471">
        <v>55</v>
      </c>
      <c r="H480" s="472">
        <v>52.8</v>
      </c>
      <c r="I480" s="451"/>
    </row>
    <row r="481" spans="1:9" s="452" customFormat="1" ht="25.5">
      <c r="A481" s="36">
        <f t="shared" si="5"/>
        <v>422</v>
      </c>
      <c r="B481" s="461" t="s">
        <v>505</v>
      </c>
      <c r="C481" s="468"/>
      <c r="D481" s="469"/>
      <c r="E481" s="464" t="s">
        <v>18</v>
      </c>
      <c r="F481" s="470">
        <v>103</v>
      </c>
      <c r="G481" s="471">
        <v>95</v>
      </c>
      <c r="H481" s="472">
        <v>93.5</v>
      </c>
      <c r="I481" s="451"/>
    </row>
    <row r="482" spans="1:9" s="452" customFormat="1" ht="25.5">
      <c r="A482" s="36">
        <f t="shared" si="5"/>
        <v>423</v>
      </c>
      <c r="B482" s="461" t="s">
        <v>506</v>
      </c>
      <c r="C482" s="468"/>
      <c r="D482" s="469"/>
      <c r="E482" s="464" t="s">
        <v>18</v>
      </c>
      <c r="F482" s="470">
        <v>49</v>
      </c>
      <c r="G482" s="471">
        <v>45</v>
      </c>
      <c r="H482" s="472">
        <v>44.8</v>
      </c>
      <c r="I482" s="451"/>
    </row>
    <row r="483" spans="1:9" s="452" customFormat="1" ht="25.5">
      <c r="A483" s="36">
        <f t="shared" si="5"/>
        <v>424</v>
      </c>
      <c r="B483" s="461" t="s">
        <v>507</v>
      </c>
      <c r="C483" s="468"/>
      <c r="D483" s="469"/>
      <c r="E483" s="464" t="s">
        <v>18</v>
      </c>
      <c r="F483" s="470">
        <v>27</v>
      </c>
      <c r="G483" s="471">
        <v>26.05</v>
      </c>
      <c r="H483" s="472">
        <v>22.9</v>
      </c>
      <c r="I483" s="451"/>
    </row>
    <row r="484" spans="1:9" s="452" customFormat="1" ht="25.5">
      <c r="A484" s="36">
        <f t="shared" si="5"/>
        <v>425</v>
      </c>
      <c r="B484" s="461" t="s">
        <v>508</v>
      </c>
      <c r="C484" s="468"/>
      <c r="D484" s="469"/>
      <c r="E484" s="464" t="s">
        <v>18</v>
      </c>
      <c r="F484" s="470">
        <v>27</v>
      </c>
      <c r="G484" s="471">
        <v>26.05</v>
      </c>
      <c r="H484" s="472">
        <v>22.9</v>
      </c>
      <c r="I484" s="451"/>
    </row>
    <row r="485" spans="1:9" s="452" customFormat="1" ht="25.5">
      <c r="A485" s="36">
        <f t="shared" si="5"/>
        <v>426</v>
      </c>
      <c r="B485" s="461" t="s">
        <v>509</v>
      </c>
      <c r="C485" s="468"/>
      <c r="D485" s="469"/>
      <c r="E485" s="464" t="s">
        <v>18</v>
      </c>
      <c r="F485" s="470">
        <v>36</v>
      </c>
      <c r="G485" s="471">
        <v>34</v>
      </c>
      <c r="H485" s="472">
        <v>32.9</v>
      </c>
      <c r="I485" s="451"/>
    </row>
    <row r="486" spans="1:9" s="452" customFormat="1" ht="25.5">
      <c r="A486" s="36">
        <f t="shared" si="5"/>
        <v>427</v>
      </c>
      <c r="B486" s="461" t="s">
        <v>510</v>
      </c>
      <c r="C486" s="468"/>
      <c r="D486" s="469"/>
      <c r="E486" s="464" t="s">
        <v>18</v>
      </c>
      <c r="F486" s="470">
        <v>79</v>
      </c>
      <c r="G486" s="471">
        <v>75</v>
      </c>
      <c r="H486" s="472">
        <v>67.6</v>
      </c>
      <c r="I486" s="451"/>
    </row>
    <row r="487" spans="1:9" s="452" customFormat="1" ht="25.5">
      <c r="A487" s="36">
        <f t="shared" si="5"/>
        <v>428</v>
      </c>
      <c r="B487" s="461" t="s">
        <v>511</v>
      </c>
      <c r="C487" s="468"/>
      <c r="D487" s="469"/>
      <c r="E487" s="464" t="s">
        <v>18</v>
      </c>
      <c r="F487" s="470">
        <v>63</v>
      </c>
      <c r="G487" s="471">
        <v>56</v>
      </c>
      <c r="H487" s="472">
        <v>53.7</v>
      </c>
      <c r="I487" s="451"/>
    </row>
    <row r="488" spans="1:9" s="452" customFormat="1" ht="25.5">
      <c r="A488" s="36">
        <f t="shared" si="5"/>
        <v>429</v>
      </c>
      <c r="B488" s="461" t="s">
        <v>512</v>
      </c>
      <c r="C488" s="468"/>
      <c r="D488" s="469"/>
      <c r="E488" s="464" t="s">
        <v>18</v>
      </c>
      <c r="F488" s="470">
        <v>49</v>
      </c>
      <c r="G488" s="471">
        <v>44</v>
      </c>
      <c r="H488" s="472">
        <v>42.6</v>
      </c>
      <c r="I488" s="451"/>
    </row>
    <row r="489" spans="1:9" s="452" customFormat="1" ht="25.5">
      <c r="A489" s="36">
        <f t="shared" si="5"/>
        <v>430</v>
      </c>
      <c r="B489" s="461" t="s">
        <v>513</v>
      </c>
      <c r="C489" s="468"/>
      <c r="D489" s="469"/>
      <c r="E489" s="464" t="s">
        <v>18</v>
      </c>
      <c r="F489" s="470">
        <v>31</v>
      </c>
      <c r="G489" s="471">
        <v>29</v>
      </c>
      <c r="H489" s="472">
        <v>27.6</v>
      </c>
      <c r="I489" s="451"/>
    </row>
    <row r="490" spans="1:9" s="452" customFormat="1" ht="25.5">
      <c r="A490" s="36">
        <f t="shared" si="5"/>
        <v>431</v>
      </c>
      <c r="B490" s="461" t="s">
        <v>514</v>
      </c>
      <c r="C490" s="468"/>
      <c r="D490" s="469"/>
      <c r="E490" s="464" t="s">
        <v>18</v>
      </c>
      <c r="F490" s="470">
        <v>28</v>
      </c>
      <c r="G490" s="471">
        <v>26</v>
      </c>
      <c r="H490" s="472">
        <v>25.2</v>
      </c>
      <c r="I490" s="451"/>
    </row>
    <row r="491" spans="1:9" s="452" customFormat="1" ht="33">
      <c r="A491" s="36">
        <f t="shared" si="5"/>
        <v>0</v>
      </c>
      <c r="B491" s="473"/>
      <c r="C491" s="473"/>
      <c r="D491" s="474" t="s">
        <v>515</v>
      </c>
      <c r="E491" s="474"/>
      <c r="F491" s="363"/>
      <c r="G491" s="363"/>
      <c r="H491" s="363"/>
      <c r="I491" s="475"/>
    </row>
    <row r="492" spans="1:9" s="136" customFormat="1" ht="23.25">
      <c r="A492" s="36">
        <f t="shared" si="5"/>
        <v>432</v>
      </c>
      <c r="B492" s="476" t="s">
        <v>516</v>
      </c>
      <c r="C492" s="435"/>
      <c r="D492" s="436"/>
      <c r="E492" s="477" t="s">
        <v>517</v>
      </c>
      <c r="F492" s="478">
        <v>14</v>
      </c>
      <c r="G492" s="228">
        <v>11.5</v>
      </c>
      <c r="H492" s="69">
        <v>11.6</v>
      </c>
      <c r="I492" s="135"/>
    </row>
    <row r="493" spans="1:9" s="136" customFormat="1" ht="23.25">
      <c r="A493" s="36">
        <f t="shared" si="5"/>
        <v>433</v>
      </c>
      <c r="B493" s="476" t="s">
        <v>518</v>
      </c>
      <c r="C493" s="435"/>
      <c r="D493" s="436"/>
      <c r="E493" s="477" t="s">
        <v>517</v>
      </c>
      <c r="F493" s="478">
        <v>14</v>
      </c>
      <c r="G493" s="228">
        <v>11.5</v>
      </c>
      <c r="H493" s="69">
        <v>11.6</v>
      </c>
      <c r="I493" s="135"/>
    </row>
    <row r="494" spans="1:9" s="136" customFormat="1" ht="23.25">
      <c r="A494" s="36">
        <f t="shared" si="5"/>
        <v>434</v>
      </c>
      <c r="B494" s="476" t="s">
        <v>519</v>
      </c>
      <c r="C494" s="435"/>
      <c r="D494" s="436"/>
      <c r="E494" s="477" t="s">
        <v>517</v>
      </c>
      <c r="F494" s="478">
        <v>14</v>
      </c>
      <c r="G494" s="228">
        <v>11.5</v>
      </c>
      <c r="H494" s="69">
        <v>11.6</v>
      </c>
      <c r="I494" s="135"/>
    </row>
    <row r="495" spans="1:9" s="136" customFormat="1" ht="23.25">
      <c r="A495" s="36">
        <f t="shared" si="5"/>
        <v>435</v>
      </c>
      <c r="B495" s="476" t="s">
        <v>520</v>
      </c>
      <c r="C495" s="435"/>
      <c r="D495" s="436"/>
      <c r="E495" s="477" t="s">
        <v>517</v>
      </c>
      <c r="F495" s="478">
        <v>14</v>
      </c>
      <c r="G495" s="228">
        <v>11.5</v>
      </c>
      <c r="H495" s="69">
        <v>11.6</v>
      </c>
      <c r="I495" s="135"/>
    </row>
    <row r="496" spans="1:9" s="270" customFormat="1" ht="23.25">
      <c r="A496" s="36">
        <f t="shared" si="5"/>
        <v>0</v>
      </c>
      <c r="B496" s="476"/>
      <c r="C496" s="435"/>
      <c r="D496" s="436"/>
      <c r="E496" s="477"/>
      <c r="F496" s="478"/>
      <c r="G496" s="228"/>
      <c r="H496" s="69"/>
      <c r="I496" s="269"/>
    </row>
    <row r="497" spans="1:9" s="136" customFormat="1" ht="23.25">
      <c r="A497" s="36">
        <f t="shared" si="5"/>
        <v>436</v>
      </c>
      <c r="B497" s="476" t="s">
        <v>521</v>
      </c>
      <c r="C497" s="435"/>
      <c r="D497" s="436"/>
      <c r="E497" s="477" t="s">
        <v>517</v>
      </c>
      <c r="F497" s="478">
        <v>45</v>
      </c>
      <c r="G497" s="228">
        <v>43</v>
      </c>
      <c r="H497" s="69">
        <v>41.5</v>
      </c>
      <c r="I497" s="135"/>
    </row>
    <row r="498" spans="1:9" s="136" customFormat="1" ht="23.25">
      <c r="A498" s="36">
        <f t="shared" si="5"/>
        <v>437</v>
      </c>
      <c r="B498" s="476" t="s">
        <v>522</v>
      </c>
      <c r="C498" s="435"/>
      <c r="D498" s="436"/>
      <c r="E498" s="477" t="s">
        <v>517</v>
      </c>
      <c r="F498" s="478">
        <v>45</v>
      </c>
      <c r="G498" s="228">
        <v>43</v>
      </c>
      <c r="H498" s="69">
        <v>41.5</v>
      </c>
      <c r="I498" s="135"/>
    </row>
    <row r="499" spans="1:9" s="136" customFormat="1" ht="23.25">
      <c r="A499" s="36">
        <f t="shared" si="5"/>
        <v>438</v>
      </c>
      <c r="B499" s="476" t="s">
        <v>523</v>
      </c>
      <c r="C499" s="435"/>
      <c r="D499" s="436"/>
      <c r="E499" s="477" t="s">
        <v>517</v>
      </c>
      <c r="F499" s="478">
        <v>45</v>
      </c>
      <c r="G499" s="228">
        <v>43</v>
      </c>
      <c r="H499" s="69">
        <v>41.5</v>
      </c>
      <c r="I499" s="135"/>
    </row>
    <row r="500" spans="1:9" s="136" customFormat="1" ht="23.25">
      <c r="A500" s="36">
        <f t="shared" si="5"/>
        <v>439</v>
      </c>
      <c r="B500" s="476" t="s">
        <v>524</v>
      </c>
      <c r="C500" s="435"/>
      <c r="D500" s="436"/>
      <c r="E500" s="477" t="s">
        <v>517</v>
      </c>
      <c r="F500" s="478">
        <v>45</v>
      </c>
      <c r="G500" s="228">
        <v>43</v>
      </c>
      <c r="H500" s="69">
        <v>41.5</v>
      </c>
      <c r="I500" s="135"/>
    </row>
    <row r="501" spans="1:9" s="136" customFormat="1" ht="23.25">
      <c r="A501" s="36">
        <f t="shared" si="5"/>
        <v>440</v>
      </c>
      <c r="B501" s="476" t="s">
        <v>525</v>
      </c>
      <c r="C501" s="435"/>
      <c r="D501" s="436"/>
      <c r="E501" s="477" t="s">
        <v>517</v>
      </c>
      <c r="F501" s="478">
        <v>45</v>
      </c>
      <c r="G501" s="228">
        <v>43</v>
      </c>
      <c r="H501" s="69">
        <v>41.5</v>
      </c>
      <c r="I501" s="135"/>
    </row>
    <row r="502" spans="1:9" s="270" customFormat="1" ht="23.25">
      <c r="A502" s="36">
        <f t="shared" si="5"/>
        <v>0</v>
      </c>
      <c r="B502" s="479"/>
      <c r="C502" s="479"/>
      <c r="D502" s="479"/>
      <c r="E502" s="479"/>
      <c r="F502" s="479"/>
      <c r="G502" s="479"/>
      <c r="H502" s="479"/>
      <c r="I502" s="269"/>
    </row>
    <row r="503" spans="1:9" s="136" customFormat="1" ht="25.5">
      <c r="A503" s="36">
        <f t="shared" si="5"/>
        <v>441</v>
      </c>
      <c r="B503" s="476" t="s">
        <v>526</v>
      </c>
      <c r="C503" s="435"/>
      <c r="D503" s="436"/>
      <c r="E503" s="464" t="s">
        <v>517</v>
      </c>
      <c r="F503" s="478">
        <v>12</v>
      </c>
      <c r="G503" s="228">
        <v>10</v>
      </c>
      <c r="H503" s="69">
        <v>9.8</v>
      </c>
      <c r="I503" s="135"/>
    </row>
    <row r="504" spans="1:9" s="136" customFormat="1" ht="25.5">
      <c r="A504" s="36">
        <f t="shared" si="5"/>
        <v>442</v>
      </c>
      <c r="B504" s="476" t="s">
        <v>527</v>
      </c>
      <c r="C504" s="435"/>
      <c r="D504" s="436"/>
      <c r="E504" s="464" t="s">
        <v>517</v>
      </c>
      <c r="F504" s="478">
        <v>12</v>
      </c>
      <c r="G504" s="228">
        <v>10</v>
      </c>
      <c r="H504" s="69">
        <v>9.8</v>
      </c>
      <c r="I504" s="135"/>
    </row>
    <row r="505" spans="1:9" s="136" customFormat="1" ht="25.5">
      <c r="A505" s="36">
        <f t="shared" si="5"/>
        <v>443</v>
      </c>
      <c r="B505" s="476" t="s">
        <v>528</v>
      </c>
      <c r="C505" s="435"/>
      <c r="D505" s="436"/>
      <c r="E505" s="464" t="s">
        <v>517</v>
      </c>
      <c r="F505" s="478">
        <v>12</v>
      </c>
      <c r="G505" s="228">
        <v>10</v>
      </c>
      <c r="H505" s="69">
        <v>9.8</v>
      </c>
      <c r="I505" s="135"/>
    </row>
    <row r="506" spans="1:9" s="136" customFormat="1" ht="25.5">
      <c r="A506" s="36">
        <f t="shared" si="5"/>
        <v>444</v>
      </c>
      <c r="B506" s="476" t="s">
        <v>529</v>
      </c>
      <c r="C506" s="435"/>
      <c r="D506" s="436"/>
      <c r="E506" s="464" t="s">
        <v>517</v>
      </c>
      <c r="F506" s="478">
        <v>12</v>
      </c>
      <c r="G506" s="228">
        <v>10</v>
      </c>
      <c r="H506" s="69">
        <v>9.8</v>
      </c>
      <c r="I506" s="135"/>
    </row>
    <row r="507" spans="1:9" s="136" customFormat="1" ht="25.5">
      <c r="A507" s="36">
        <f t="shared" si="5"/>
        <v>445</v>
      </c>
      <c r="B507" s="476" t="s">
        <v>530</v>
      </c>
      <c r="C507" s="435"/>
      <c r="D507" s="436"/>
      <c r="E507" s="464" t="s">
        <v>517</v>
      </c>
      <c r="F507" s="478">
        <v>12</v>
      </c>
      <c r="G507" s="228">
        <v>10</v>
      </c>
      <c r="H507" s="69">
        <v>9.8</v>
      </c>
      <c r="I507" s="135"/>
    </row>
    <row r="508" spans="1:9" s="136" customFormat="1" ht="25.5">
      <c r="A508" s="36">
        <f t="shared" si="5"/>
        <v>446</v>
      </c>
      <c r="B508" s="476" t="s">
        <v>531</v>
      </c>
      <c r="C508" s="435"/>
      <c r="D508" s="436"/>
      <c r="E508" s="464" t="s">
        <v>517</v>
      </c>
      <c r="F508" s="478">
        <v>12</v>
      </c>
      <c r="G508" s="228">
        <v>10</v>
      </c>
      <c r="H508" s="69">
        <v>9.8</v>
      </c>
      <c r="I508" s="135"/>
    </row>
    <row r="509" spans="1:9" s="136" customFormat="1" ht="25.5">
      <c r="A509" s="36">
        <f t="shared" si="5"/>
        <v>447</v>
      </c>
      <c r="B509" s="476" t="s">
        <v>532</v>
      </c>
      <c r="C509" s="435"/>
      <c r="D509" s="436"/>
      <c r="E509" s="464" t="s">
        <v>517</v>
      </c>
      <c r="F509" s="478">
        <v>12</v>
      </c>
      <c r="G509" s="228">
        <v>10</v>
      </c>
      <c r="H509" s="69">
        <v>9.8</v>
      </c>
      <c r="I509" s="135"/>
    </row>
    <row r="510" spans="1:9" s="270" customFormat="1" ht="23.25">
      <c r="A510" s="36">
        <f>IF(F510&lt;&gt;"",MAX(A$1:A508)+1,"")</f>
        <v>0</v>
      </c>
      <c r="B510" s="476"/>
      <c r="C510" s="435"/>
      <c r="D510" s="436"/>
      <c r="E510" s="477"/>
      <c r="F510" s="478"/>
      <c r="G510" s="228"/>
      <c r="H510" s="69"/>
      <c r="I510" s="269"/>
    </row>
    <row r="511" spans="1:9" s="270" customFormat="1" ht="23.25">
      <c r="A511" s="36">
        <f aca="true" t="shared" si="6" ref="A511:A519">IF(F511&lt;&gt;"",MAX(A$1:A510)+1,"")</f>
        <v>448</v>
      </c>
      <c r="B511" s="476" t="s">
        <v>533</v>
      </c>
      <c r="C511" s="435"/>
      <c r="D511" s="436"/>
      <c r="E511" s="477" t="s">
        <v>31</v>
      </c>
      <c r="F511" s="478">
        <v>35</v>
      </c>
      <c r="G511" s="228">
        <v>32</v>
      </c>
      <c r="H511" s="69">
        <v>30.9</v>
      </c>
      <c r="I511" s="269"/>
    </row>
    <row r="512" spans="1:9" s="136" customFormat="1" ht="23.25">
      <c r="A512" s="36">
        <f t="shared" si="6"/>
        <v>449</v>
      </c>
      <c r="B512" s="476" t="s">
        <v>534</v>
      </c>
      <c r="C512" s="435"/>
      <c r="D512" s="436"/>
      <c r="E512" s="477" t="s">
        <v>18</v>
      </c>
      <c r="F512" s="478">
        <v>35</v>
      </c>
      <c r="G512" s="228">
        <v>32</v>
      </c>
      <c r="H512" s="69">
        <v>30.9</v>
      </c>
      <c r="I512" s="135"/>
    </row>
    <row r="513" spans="1:9" s="136" customFormat="1" ht="23.25">
      <c r="A513" s="36">
        <f t="shared" si="6"/>
        <v>450</v>
      </c>
      <c r="B513" s="476" t="s">
        <v>535</v>
      </c>
      <c r="C513" s="435"/>
      <c r="D513" s="480"/>
      <c r="E513" s="477" t="s">
        <v>18</v>
      </c>
      <c r="F513" s="478">
        <v>35</v>
      </c>
      <c r="G513" s="228">
        <v>32</v>
      </c>
      <c r="H513" s="69">
        <v>30.9</v>
      </c>
      <c r="I513" s="135"/>
    </row>
    <row r="514" spans="1:9" s="136" customFormat="1" ht="23.25">
      <c r="A514" s="36">
        <f t="shared" si="6"/>
        <v>451</v>
      </c>
      <c r="B514" s="476" t="s">
        <v>536</v>
      </c>
      <c r="C514" s="435"/>
      <c r="D514" s="436"/>
      <c r="E514" s="477" t="s">
        <v>18</v>
      </c>
      <c r="F514" s="478">
        <v>35</v>
      </c>
      <c r="G514" s="228">
        <v>32</v>
      </c>
      <c r="H514" s="69">
        <v>30.9</v>
      </c>
      <c r="I514" s="135"/>
    </row>
    <row r="515" spans="1:9" s="136" customFormat="1" ht="23.25">
      <c r="A515" s="36">
        <f t="shared" si="6"/>
        <v>452</v>
      </c>
      <c r="B515" s="476" t="s">
        <v>537</v>
      </c>
      <c r="C515" s="435"/>
      <c r="D515" s="436"/>
      <c r="E515" s="477" t="s">
        <v>18</v>
      </c>
      <c r="F515" s="478">
        <v>35</v>
      </c>
      <c r="G515" s="228">
        <v>32</v>
      </c>
      <c r="H515" s="69">
        <v>30.9</v>
      </c>
      <c r="I515" s="135"/>
    </row>
    <row r="516" spans="1:9" s="136" customFormat="1" ht="23.25">
      <c r="A516" s="36">
        <f t="shared" si="6"/>
        <v>453</v>
      </c>
      <c r="B516" s="476" t="s">
        <v>538</v>
      </c>
      <c r="C516" s="435"/>
      <c r="D516" s="436"/>
      <c r="E516" s="477" t="s">
        <v>18</v>
      </c>
      <c r="F516" s="478">
        <v>35</v>
      </c>
      <c r="G516" s="228">
        <v>32</v>
      </c>
      <c r="H516" s="69">
        <v>30.9</v>
      </c>
      <c r="I516" s="135"/>
    </row>
    <row r="517" spans="1:9" s="136" customFormat="1" ht="23.25">
      <c r="A517" s="36">
        <f t="shared" si="6"/>
        <v>454</v>
      </c>
      <c r="B517" s="476" t="s">
        <v>539</v>
      </c>
      <c r="C517" s="435"/>
      <c r="D517" s="436"/>
      <c r="E517" s="477" t="s">
        <v>18</v>
      </c>
      <c r="F517" s="478">
        <v>35</v>
      </c>
      <c r="G517" s="228">
        <v>32</v>
      </c>
      <c r="H517" s="69">
        <v>30.9</v>
      </c>
      <c r="I517" s="135"/>
    </row>
    <row r="518" spans="1:9" s="136" customFormat="1" ht="23.25">
      <c r="A518" s="36">
        <f t="shared" si="6"/>
        <v>455</v>
      </c>
      <c r="B518" s="476" t="s">
        <v>540</v>
      </c>
      <c r="C518" s="435"/>
      <c r="D518" s="436"/>
      <c r="E518" s="477" t="s">
        <v>18</v>
      </c>
      <c r="F518" s="478">
        <v>35</v>
      </c>
      <c r="G518" s="228">
        <v>32</v>
      </c>
      <c r="H518" s="69">
        <v>30.9</v>
      </c>
      <c r="I518" s="135"/>
    </row>
    <row r="519" spans="1:9" s="136" customFormat="1" ht="23.25">
      <c r="A519" s="36">
        <f t="shared" si="6"/>
        <v>456</v>
      </c>
      <c r="B519" s="476" t="s">
        <v>541</v>
      </c>
      <c r="C519" s="435"/>
      <c r="D519" s="436"/>
      <c r="E519" s="477" t="s">
        <v>18</v>
      </c>
      <c r="F519" s="478">
        <v>39</v>
      </c>
      <c r="G519" s="228">
        <v>37</v>
      </c>
      <c r="H519" s="69">
        <v>35.8</v>
      </c>
      <c r="I519" s="135"/>
    </row>
    <row r="520" spans="1:9" s="136" customFormat="1" ht="23.25">
      <c r="A520" s="36"/>
      <c r="B520" s="476"/>
      <c r="C520" s="435"/>
      <c r="D520" s="436"/>
      <c r="E520" s="477"/>
      <c r="F520" s="478"/>
      <c r="G520" s="228"/>
      <c r="H520" s="69"/>
      <c r="I520" s="135"/>
    </row>
    <row r="521" spans="1:9" s="136" customFormat="1" ht="23.25">
      <c r="A521" s="36">
        <f aca="true" t="shared" si="7" ref="A521:A523">IF(F521&lt;&gt;"",MAX(A$1:A520)+1,"")</f>
        <v>457</v>
      </c>
      <c r="B521" s="476" t="s">
        <v>542</v>
      </c>
      <c r="C521" s="435"/>
      <c r="D521" s="436"/>
      <c r="E521" s="477" t="s">
        <v>18</v>
      </c>
      <c r="F521" s="478">
        <v>35</v>
      </c>
      <c r="G521" s="228">
        <v>30</v>
      </c>
      <c r="H521" s="69">
        <v>28.8</v>
      </c>
      <c r="I521" s="135"/>
    </row>
    <row r="522" spans="1:9" s="136" customFormat="1" ht="23.25">
      <c r="A522" s="36">
        <f t="shared" si="7"/>
        <v>458</v>
      </c>
      <c r="B522" s="476" t="s">
        <v>543</v>
      </c>
      <c r="C522" s="435"/>
      <c r="D522" s="436"/>
      <c r="E522" s="477" t="s">
        <v>18</v>
      </c>
      <c r="F522" s="478">
        <v>35</v>
      </c>
      <c r="G522" s="228">
        <v>30</v>
      </c>
      <c r="H522" s="69">
        <v>28.8</v>
      </c>
      <c r="I522" s="135"/>
    </row>
    <row r="523" spans="1:9" s="136" customFormat="1" ht="23.25">
      <c r="A523" s="36">
        <f t="shared" si="7"/>
        <v>459</v>
      </c>
      <c r="B523" s="476" t="s">
        <v>544</v>
      </c>
      <c r="C523" s="435"/>
      <c r="D523" s="436"/>
      <c r="E523" s="477" t="s">
        <v>18</v>
      </c>
      <c r="F523" s="478">
        <v>35</v>
      </c>
      <c r="G523" s="228">
        <v>30</v>
      </c>
      <c r="H523" s="69">
        <v>28.8</v>
      </c>
      <c r="I523" s="135"/>
    </row>
    <row r="524" spans="1:9" s="136" customFormat="1" ht="23.25">
      <c r="A524" s="36"/>
      <c r="B524" s="476"/>
      <c r="C524" s="435"/>
      <c r="D524" s="436"/>
      <c r="E524" s="477"/>
      <c r="F524" s="478"/>
      <c r="G524" s="228"/>
      <c r="H524" s="69"/>
      <c r="I524" s="135"/>
    </row>
    <row r="525" spans="1:9" s="136" customFormat="1" ht="23.25">
      <c r="A525" s="36">
        <f aca="true" t="shared" si="8" ref="A525:A527">IF(F525&lt;&gt;"",MAX(A$1:A524)+1,"")</f>
        <v>460</v>
      </c>
      <c r="B525" s="476" t="s">
        <v>545</v>
      </c>
      <c r="C525" s="435"/>
      <c r="D525" s="436"/>
      <c r="E525" s="477" t="s">
        <v>18</v>
      </c>
      <c r="F525" s="478">
        <v>59</v>
      </c>
      <c r="G525" s="228">
        <v>55</v>
      </c>
      <c r="H525" s="69">
        <v>50.6</v>
      </c>
      <c r="I525" s="135"/>
    </row>
    <row r="526" spans="1:9" s="136" customFormat="1" ht="23.25">
      <c r="A526" s="36">
        <f t="shared" si="8"/>
        <v>461</v>
      </c>
      <c r="B526" s="481" t="s">
        <v>546</v>
      </c>
      <c r="C526" s="482"/>
      <c r="D526" s="483"/>
      <c r="E526" s="477" t="s">
        <v>18</v>
      </c>
      <c r="F526" s="478">
        <v>59</v>
      </c>
      <c r="G526" s="228">
        <v>55</v>
      </c>
      <c r="H526" s="69">
        <v>50.6</v>
      </c>
      <c r="I526" s="135"/>
    </row>
    <row r="527" spans="1:9" s="136" customFormat="1" ht="23.25">
      <c r="A527" s="36">
        <f t="shared" si="8"/>
        <v>462</v>
      </c>
      <c r="B527" s="481" t="s">
        <v>547</v>
      </c>
      <c r="C527" s="482"/>
      <c r="D527" s="483"/>
      <c r="E527" s="477" t="s">
        <v>18</v>
      </c>
      <c r="F527" s="478">
        <v>59</v>
      </c>
      <c r="G527" s="228">
        <v>55</v>
      </c>
      <c r="H527" s="69">
        <v>50.6</v>
      </c>
      <c r="I527" s="135"/>
    </row>
    <row r="528" spans="1:9" s="136" customFormat="1" ht="23.25">
      <c r="A528" s="36"/>
      <c r="B528" s="481"/>
      <c r="C528" s="482"/>
      <c r="D528" s="483"/>
      <c r="E528" s="477"/>
      <c r="F528" s="478"/>
      <c r="G528" s="228"/>
      <c r="H528" s="69"/>
      <c r="I528" s="135"/>
    </row>
    <row r="529" spans="1:9" s="136" customFormat="1" ht="23.25">
      <c r="A529" s="36">
        <f>IF(F529&lt;&gt;"",MAX(A$1:A527)+1,"")</f>
        <v>463</v>
      </c>
      <c r="B529" s="484" t="s">
        <v>548</v>
      </c>
      <c r="C529" s="484"/>
      <c r="D529" s="484"/>
      <c r="E529" s="485" t="s">
        <v>18</v>
      </c>
      <c r="F529" s="109">
        <v>50</v>
      </c>
      <c r="G529" s="109">
        <v>47</v>
      </c>
      <c r="H529" s="486">
        <v>45.5</v>
      </c>
      <c r="I529" s="135"/>
    </row>
    <row r="530" spans="1:10" s="136" customFormat="1" ht="23.25">
      <c r="A530" s="36">
        <f aca="true" t="shared" si="9" ref="A530:A547">IF(F530&lt;&gt;"",MAX(A$1:A529)+1,"")</f>
        <v>0</v>
      </c>
      <c r="B530" s="487"/>
      <c r="C530" s="487"/>
      <c r="D530" s="488" t="s">
        <v>549</v>
      </c>
      <c r="E530" s="489"/>
      <c r="F530" s="490"/>
      <c r="G530" s="490"/>
      <c r="H530" s="490"/>
      <c r="I530" s="135"/>
      <c r="J530" s="491"/>
    </row>
    <row r="531" spans="1:10" s="136" customFormat="1" ht="23.25">
      <c r="A531" s="36">
        <f t="shared" si="9"/>
        <v>464</v>
      </c>
      <c r="B531" s="492" t="s">
        <v>550</v>
      </c>
      <c r="C531" s="492"/>
      <c r="D531" s="493"/>
      <c r="E531" s="494" t="s">
        <v>428</v>
      </c>
      <c r="F531" s="120">
        <v>43</v>
      </c>
      <c r="G531" s="120">
        <v>40</v>
      </c>
      <c r="H531" s="495">
        <v>38.5</v>
      </c>
      <c r="I531" s="135"/>
      <c r="J531" s="491"/>
    </row>
    <row r="532" spans="1:9" s="136" customFormat="1" ht="23.25">
      <c r="A532" s="36">
        <f t="shared" si="9"/>
        <v>465</v>
      </c>
      <c r="B532" s="496" t="s">
        <v>551</v>
      </c>
      <c r="C532" s="435"/>
      <c r="D532" s="497"/>
      <c r="E532" s="498" t="s">
        <v>18</v>
      </c>
      <c r="F532" s="499">
        <v>12</v>
      </c>
      <c r="G532" s="120">
        <v>10</v>
      </c>
      <c r="H532" s="500">
        <v>9.5</v>
      </c>
      <c r="I532" s="135"/>
    </row>
    <row r="533" spans="1:9" s="136" customFormat="1" ht="23.25">
      <c r="A533" s="36">
        <f t="shared" si="9"/>
        <v>466</v>
      </c>
      <c r="B533" s="496" t="s">
        <v>552</v>
      </c>
      <c r="C533" s="435"/>
      <c r="D533" s="497"/>
      <c r="E533" s="498" t="s">
        <v>18</v>
      </c>
      <c r="F533" s="499">
        <v>7</v>
      </c>
      <c r="G533" s="120">
        <v>6</v>
      </c>
      <c r="H533" s="500">
        <v>5.3</v>
      </c>
      <c r="I533" s="135"/>
    </row>
    <row r="534" spans="1:9" s="136" customFormat="1" ht="23.25" customHeight="1">
      <c r="A534" s="36">
        <f t="shared" si="9"/>
        <v>467</v>
      </c>
      <c r="B534" s="501" t="s">
        <v>553</v>
      </c>
      <c r="C534" s="501"/>
      <c r="D534" s="501"/>
      <c r="E534" s="502" t="s">
        <v>554</v>
      </c>
      <c r="F534" s="499">
        <v>107</v>
      </c>
      <c r="G534" s="120">
        <v>102</v>
      </c>
      <c r="H534" s="503">
        <v>99.3</v>
      </c>
      <c r="I534" s="135"/>
    </row>
    <row r="535" spans="1:9" s="136" customFormat="1" ht="23.25" customHeight="1">
      <c r="A535" s="36">
        <f t="shared" si="9"/>
        <v>468</v>
      </c>
      <c r="B535" s="501" t="s">
        <v>555</v>
      </c>
      <c r="C535" s="501"/>
      <c r="D535" s="501"/>
      <c r="E535" s="502" t="s">
        <v>554</v>
      </c>
      <c r="F535" s="499">
        <v>60</v>
      </c>
      <c r="G535" s="120">
        <v>58</v>
      </c>
      <c r="H535" s="503">
        <v>55.9</v>
      </c>
      <c r="I535" s="135"/>
    </row>
    <row r="536" spans="1:9" s="136" customFormat="1" ht="23.25">
      <c r="A536" s="36">
        <f t="shared" si="9"/>
        <v>469</v>
      </c>
      <c r="B536" s="504" t="s">
        <v>556</v>
      </c>
      <c r="C536" s="482"/>
      <c r="D536" s="505"/>
      <c r="E536" s="502" t="s">
        <v>554</v>
      </c>
      <c r="F536" s="506">
        <v>100</v>
      </c>
      <c r="G536" s="507">
        <v>96</v>
      </c>
      <c r="H536" s="508">
        <v>93.4</v>
      </c>
      <c r="I536" s="135"/>
    </row>
    <row r="537" spans="1:9" s="136" customFormat="1" ht="23.25">
      <c r="A537" s="36">
        <f t="shared" si="9"/>
        <v>470</v>
      </c>
      <c r="B537" s="509" t="s">
        <v>557</v>
      </c>
      <c r="C537" s="482"/>
      <c r="D537" s="510"/>
      <c r="E537" s="502" t="s">
        <v>554</v>
      </c>
      <c r="F537" s="506">
        <v>52</v>
      </c>
      <c r="G537" s="507">
        <v>49</v>
      </c>
      <c r="H537" s="508">
        <v>47.9</v>
      </c>
      <c r="I537" s="135"/>
    </row>
    <row r="538" spans="1:9" s="136" customFormat="1" ht="23.25">
      <c r="A538" s="36">
        <f t="shared" si="9"/>
        <v>471</v>
      </c>
      <c r="B538" s="509" t="s">
        <v>558</v>
      </c>
      <c r="C538" s="482"/>
      <c r="D538" s="505"/>
      <c r="E538" s="502" t="s">
        <v>18</v>
      </c>
      <c r="F538" s="506">
        <v>15</v>
      </c>
      <c r="G538" s="507">
        <v>13</v>
      </c>
      <c r="H538" s="508">
        <v>12.5</v>
      </c>
      <c r="I538" s="135"/>
    </row>
    <row r="539" spans="1:9" s="136" customFormat="1" ht="23.25">
      <c r="A539" s="36">
        <f t="shared" si="9"/>
        <v>472</v>
      </c>
      <c r="B539" s="496" t="s">
        <v>559</v>
      </c>
      <c r="C539" s="435"/>
      <c r="D539" s="497"/>
      <c r="E539" s="511" t="s">
        <v>18</v>
      </c>
      <c r="F539" s="512">
        <v>13</v>
      </c>
      <c r="G539" s="120">
        <v>12.5</v>
      </c>
      <c r="H539" s="503">
        <v>11.9</v>
      </c>
      <c r="I539" s="135"/>
    </row>
    <row r="540" spans="1:9" s="136" customFormat="1" ht="23.25">
      <c r="A540" s="36">
        <f t="shared" si="9"/>
        <v>473</v>
      </c>
      <c r="B540" s="496" t="s">
        <v>560</v>
      </c>
      <c r="C540" s="435"/>
      <c r="D540" s="497"/>
      <c r="E540" s="511" t="s">
        <v>18</v>
      </c>
      <c r="F540" s="512">
        <v>13</v>
      </c>
      <c r="G540" s="120">
        <v>12.5</v>
      </c>
      <c r="H540" s="503">
        <v>11.9</v>
      </c>
      <c r="I540" s="135"/>
    </row>
    <row r="541" spans="1:9" s="136" customFormat="1" ht="23.25">
      <c r="A541" s="36">
        <f t="shared" si="9"/>
        <v>474</v>
      </c>
      <c r="B541" s="496" t="s">
        <v>561</v>
      </c>
      <c r="C541" s="435"/>
      <c r="D541" s="497"/>
      <c r="E541" s="511" t="s">
        <v>18</v>
      </c>
      <c r="F541" s="512">
        <v>13</v>
      </c>
      <c r="G541" s="120">
        <v>12.5</v>
      </c>
      <c r="H541" s="503">
        <v>11.9</v>
      </c>
      <c r="I541" s="135"/>
    </row>
    <row r="542" spans="1:9" s="136" customFormat="1" ht="23.25">
      <c r="A542" s="36">
        <f t="shared" si="9"/>
        <v>475</v>
      </c>
      <c r="B542" s="496" t="s">
        <v>562</v>
      </c>
      <c r="C542" s="435"/>
      <c r="D542" s="497"/>
      <c r="E542" s="511" t="s">
        <v>18</v>
      </c>
      <c r="F542" s="512">
        <v>27</v>
      </c>
      <c r="G542" s="120">
        <v>25.5</v>
      </c>
      <c r="H542" s="503">
        <v>24.7</v>
      </c>
      <c r="I542" s="135"/>
    </row>
    <row r="543" spans="1:9" s="136" customFormat="1" ht="23.25">
      <c r="A543" s="36">
        <f t="shared" si="9"/>
        <v>476</v>
      </c>
      <c r="B543" s="496" t="s">
        <v>563</v>
      </c>
      <c r="C543" s="435"/>
      <c r="D543" s="497"/>
      <c r="E543" s="511" t="s">
        <v>18</v>
      </c>
      <c r="F543" s="512">
        <v>27</v>
      </c>
      <c r="G543" s="120">
        <v>25.5</v>
      </c>
      <c r="H543" s="503">
        <v>24.7</v>
      </c>
      <c r="I543" s="135"/>
    </row>
    <row r="544" spans="1:9" s="136" customFormat="1" ht="23.25">
      <c r="A544" s="36">
        <f t="shared" si="9"/>
        <v>477</v>
      </c>
      <c r="B544" s="496" t="s">
        <v>564</v>
      </c>
      <c r="C544" s="435"/>
      <c r="D544" s="497"/>
      <c r="E544" s="511" t="s">
        <v>18</v>
      </c>
      <c r="F544" s="512">
        <v>27</v>
      </c>
      <c r="G544" s="120">
        <v>25.5</v>
      </c>
      <c r="H544" s="503">
        <v>24.7</v>
      </c>
      <c r="I544" s="135"/>
    </row>
    <row r="545" spans="1:9" s="136" customFormat="1" ht="23.25">
      <c r="A545" s="36">
        <f t="shared" si="9"/>
        <v>478</v>
      </c>
      <c r="B545" s="496" t="s">
        <v>565</v>
      </c>
      <c r="C545" s="435"/>
      <c r="D545" s="497"/>
      <c r="E545" s="511" t="s">
        <v>18</v>
      </c>
      <c r="F545" s="512">
        <v>27</v>
      </c>
      <c r="G545" s="120">
        <v>26</v>
      </c>
      <c r="H545" s="503">
        <v>25.3</v>
      </c>
      <c r="I545" s="135"/>
    </row>
    <row r="546" spans="1:9" s="136" customFormat="1" ht="23.25">
      <c r="A546" s="36">
        <f t="shared" si="9"/>
        <v>479</v>
      </c>
      <c r="B546" s="496" t="s">
        <v>566</v>
      </c>
      <c r="C546" s="435"/>
      <c r="D546" s="497"/>
      <c r="E546" s="511" t="s">
        <v>18</v>
      </c>
      <c r="F546" s="512">
        <v>27</v>
      </c>
      <c r="G546" s="120">
        <v>26</v>
      </c>
      <c r="H546" s="503">
        <v>25.3</v>
      </c>
      <c r="I546" s="135"/>
    </row>
    <row r="547" spans="1:9" s="136" customFormat="1" ht="23.25">
      <c r="A547" s="36">
        <f t="shared" si="9"/>
        <v>480</v>
      </c>
      <c r="B547" s="513" t="s">
        <v>567</v>
      </c>
      <c r="C547" s="514"/>
      <c r="D547" s="515"/>
      <c r="E547" s="516"/>
      <c r="F547" s="517">
        <v>34</v>
      </c>
      <c r="G547" s="518">
        <v>32</v>
      </c>
      <c r="H547" s="519">
        <v>30.5</v>
      </c>
      <c r="I547" s="135"/>
    </row>
    <row r="548" spans="1:9" s="136" customFormat="1" ht="23.25">
      <c r="A548" s="36">
        <f>IF(F548&lt;&gt;"",MAX(A$1:A546)+1,"")</f>
        <v>480</v>
      </c>
      <c r="B548" s="496" t="s">
        <v>568</v>
      </c>
      <c r="C548" s="435"/>
      <c r="D548" s="497"/>
      <c r="E548" s="511" t="s">
        <v>18</v>
      </c>
      <c r="F548" s="512">
        <v>19</v>
      </c>
      <c r="G548" s="120">
        <v>18</v>
      </c>
      <c r="H548" s="503">
        <v>17.2</v>
      </c>
      <c r="I548" s="135"/>
    </row>
    <row r="549" spans="1:9" s="136" customFormat="1" ht="23.25">
      <c r="A549" s="36">
        <f aca="true" t="shared" si="10" ref="A549:A568">IF(F549&lt;&gt;"",MAX(A$1:A548)+1,"")</f>
        <v>481</v>
      </c>
      <c r="B549" s="496" t="s">
        <v>569</v>
      </c>
      <c r="C549" s="435"/>
      <c r="D549" s="497"/>
      <c r="E549" s="511" t="s">
        <v>18</v>
      </c>
      <c r="F549" s="512">
        <v>37</v>
      </c>
      <c r="G549" s="120">
        <v>35</v>
      </c>
      <c r="H549" s="503">
        <v>33.4</v>
      </c>
      <c r="I549" s="135"/>
    </row>
    <row r="550" spans="1:9" s="136" customFormat="1" ht="23.25">
      <c r="A550" s="36">
        <f t="shared" si="10"/>
        <v>482</v>
      </c>
      <c r="B550" s="496" t="s">
        <v>570</v>
      </c>
      <c r="C550" s="435"/>
      <c r="D550" s="497"/>
      <c r="E550" s="511" t="s">
        <v>18</v>
      </c>
      <c r="F550" s="512">
        <v>32</v>
      </c>
      <c r="G550" s="120">
        <v>30</v>
      </c>
      <c r="H550" s="503">
        <v>29.9</v>
      </c>
      <c r="I550" s="135"/>
    </row>
    <row r="551" spans="1:9" s="136" customFormat="1" ht="23.25">
      <c r="A551" s="36">
        <f t="shared" si="10"/>
        <v>483</v>
      </c>
      <c r="B551" s="496" t="s">
        <v>571</v>
      </c>
      <c r="C551" s="435"/>
      <c r="D551" s="497"/>
      <c r="E551" s="511" t="s">
        <v>18</v>
      </c>
      <c r="F551" s="512">
        <v>32</v>
      </c>
      <c r="G551" s="120"/>
      <c r="H551" s="503"/>
      <c r="I551" s="135"/>
    </row>
    <row r="552" spans="1:9" s="136" customFormat="1" ht="23.25">
      <c r="A552" s="36">
        <f t="shared" si="10"/>
        <v>484</v>
      </c>
      <c r="B552" s="496" t="s">
        <v>572</v>
      </c>
      <c r="C552" s="435"/>
      <c r="D552" s="497"/>
      <c r="E552" s="511" t="s">
        <v>18</v>
      </c>
      <c r="F552" s="512">
        <v>25</v>
      </c>
      <c r="G552" s="120">
        <v>24</v>
      </c>
      <c r="H552" s="503">
        <v>23.5</v>
      </c>
      <c r="I552" s="135"/>
    </row>
    <row r="553" spans="1:9" s="136" customFormat="1" ht="23.25">
      <c r="A553" s="36">
        <f t="shared" si="10"/>
        <v>485</v>
      </c>
      <c r="B553" s="496" t="s">
        <v>573</v>
      </c>
      <c r="C553" s="435"/>
      <c r="D553" s="497"/>
      <c r="E553" s="511" t="s">
        <v>18</v>
      </c>
      <c r="F553" s="512">
        <v>19</v>
      </c>
      <c r="G553" s="120">
        <v>18</v>
      </c>
      <c r="H553" s="503">
        <v>17.5</v>
      </c>
      <c r="I553" s="135"/>
    </row>
    <row r="554" spans="1:9" s="136" customFormat="1" ht="24">
      <c r="A554" s="36">
        <f t="shared" si="10"/>
        <v>486</v>
      </c>
      <c r="B554" s="496" t="s">
        <v>574</v>
      </c>
      <c r="C554" s="435"/>
      <c r="D554" s="497"/>
      <c r="E554" s="511" t="s">
        <v>18</v>
      </c>
      <c r="F554" s="512">
        <v>34</v>
      </c>
      <c r="G554" s="120">
        <v>32</v>
      </c>
      <c r="H554" s="503">
        <v>31.2</v>
      </c>
      <c r="I554" s="135"/>
    </row>
    <row r="555" spans="1:9" s="136" customFormat="1" ht="24">
      <c r="A555" s="36">
        <f t="shared" si="10"/>
        <v>487</v>
      </c>
      <c r="B555" s="496" t="s">
        <v>575</v>
      </c>
      <c r="C555" s="435"/>
      <c r="D555" s="497"/>
      <c r="E555" s="511"/>
      <c r="F555" s="512">
        <v>12</v>
      </c>
      <c r="G555" s="120">
        <v>11.5</v>
      </c>
      <c r="H555" s="503">
        <v>11.2</v>
      </c>
      <c r="I555" s="135"/>
    </row>
    <row r="556" spans="1:9" s="136" customFormat="1" ht="24">
      <c r="A556" s="36">
        <f t="shared" si="10"/>
        <v>488</v>
      </c>
      <c r="B556" s="520" t="s">
        <v>576</v>
      </c>
      <c r="C556" s="520"/>
      <c r="D556" s="520"/>
      <c r="E556" s="521" t="s">
        <v>577</v>
      </c>
      <c r="F556" s="522">
        <v>34</v>
      </c>
      <c r="G556" s="523">
        <v>30</v>
      </c>
      <c r="H556" s="524">
        <v>28.9</v>
      </c>
      <c r="I556" s="135"/>
    </row>
    <row r="557" spans="1:9" s="136" customFormat="1" ht="24">
      <c r="A557" s="36">
        <f t="shared" si="10"/>
        <v>489</v>
      </c>
      <c r="B557" s="525" t="s">
        <v>578</v>
      </c>
      <c r="C557" s="525"/>
      <c r="D557" s="525"/>
      <c r="E557" s="526" t="s">
        <v>258</v>
      </c>
      <c r="F557" s="527">
        <v>43</v>
      </c>
      <c r="G557" s="528">
        <v>40</v>
      </c>
      <c r="H557" s="529">
        <v>38.9</v>
      </c>
      <c r="I557" s="135"/>
    </row>
    <row r="558" spans="1:9" s="136" customFormat="1" ht="24">
      <c r="A558" s="36">
        <f t="shared" si="10"/>
        <v>490</v>
      </c>
      <c r="B558" s="525" t="s">
        <v>579</v>
      </c>
      <c r="C558" s="525"/>
      <c r="D558" s="525"/>
      <c r="E558" s="526" t="s">
        <v>258</v>
      </c>
      <c r="F558" s="527">
        <v>43</v>
      </c>
      <c r="G558" s="528">
        <v>40</v>
      </c>
      <c r="H558" s="529">
        <v>38.9</v>
      </c>
      <c r="I558" s="135"/>
    </row>
    <row r="559" spans="1:9" s="136" customFormat="1" ht="24">
      <c r="A559" s="36">
        <f t="shared" si="10"/>
        <v>491</v>
      </c>
      <c r="B559" s="530" t="s">
        <v>580</v>
      </c>
      <c r="C559" s="530"/>
      <c r="D559" s="530"/>
      <c r="E559" s="531" t="s">
        <v>258</v>
      </c>
      <c r="F559" s="532">
        <v>35</v>
      </c>
      <c r="G559" s="533">
        <v>34</v>
      </c>
      <c r="H559" s="534">
        <v>32.9</v>
      </c>
      <c r="I559" s="135"/>
    </row>
    <row r="560" spans="1:9" s="136" customFormat="1" ht="24">
      <c r="A560" s="36">
        <f t="shared" si="10"/>
        <v>492</v>
      </c>
      <c r="B560" s="535" t="s">
        <v>581</v>
      </c>
      <c r="C560" s="535"/>
      <c r="D560" s="535"/>
      <c r="E560" s="536" t="s">
        <v>258</v>
      </c>
      <c r="F560" s="537">
        <v>35</v>
      </c>
      <c r="G560" s="533"/>
      <c r="H560" s="534"/>
      <c r="I560" s="135"/>
    </row>
    <row r="561" spans="1:9" s="175" customFormat="1" ht="23.25">
      <c r="A561" s="36">
        <f t="shared" si="10"/>
        <v>493</v>
      </c>
      <c r="B561" s="538" t="s">
        <v>582</v>
      </c>
      <c r="C561" s="538"/>
      <c r="D561" s="538"/>
      <c r="E561" s="521" t="s">
        <v>577</v>
      </c>
      <c r="F561" s="522">
        <v>38</v>
      </c>
      <c r="G561" s="523">
        <v>35</v>
      </c>
      <c r="H561" s="524">
        <v>33.9</v>
      </c>
      <c r="I561" s="174"/>
    </row>
    <row r="562" spans="1:9" s="175" customFormat="1" ht="23.25">
      <c r="A562" s="36">
        <f t="shared" si="10"/>
        <v>494</v>
      </c>
      <c r="B562" s="199" t="s">
        <v>583</v>
      </c>
      <c r="C562" s="199"/>
      <c r="D562" s="199"/>
      <c r="E562" s="65" t="s">
        <v>584</v>
      </c>
      <c r="F562" s="499">
        <v>32</v>
      </c>
      <c r="G562" s="120">
        <v>30</v>
      </c>
      <c r="H562" s="500">
        <v>28.5</v>
      </c>
      <c r="I562" s="174"/>
    </row>
    <row r="563" spans="1:9" s="175" customFormat="1" ht="24">
      <c r="A563" s="36">
        <f t="shared" si="10"/>
        <v>495</v>
      </c>
      <c r="B563" s="199" t="s">
        <v>585</v>
      </c>
      <c r="C563" s="199" t="s">
        <v>586</v>
      </c>
      <c r="D563" s="199"/>
      <c r="E563" s="65" t="s">
        <v>584</v>
      </c>
      <c r="F563" s="499">
        <v>21</v>
      </c>
      <c r="G563" s="120"/>
      <c r="H563" s="500"/>
      <c r="I563" s="174"/>
    </row>
    <row r="564" spans="1:9" s="175" customFormat="1" ht="23.25">
      <c r="A564" s="36">
        <f t="shared" si="10"/>
        <v>496</v>
      </c>
      <c r="B564" s="539" t="s">
        <v>587</v>
      </c>
      <c r="C564" s="539"/>
      <c r="D564" s="539"/>
      <c r="E564" s="65" t="s">
        <v>584</v>
      </c>
      <c r="F564" s="499">
        <v>32</v>
      </c>
      <c r="G564" s="120">
        <v>20</v>
      </c>
      <c r="H564" s="500">
        <v>18.9</v>
      </c>
      <c r="I564" s="174"/>
    </row>
    <row r="565" spans="1:9" s="175" customFormat="1" ht="23.25">
      <c r="A565" s="36">
        <f t="shared" si="10"/>
        <v>497</v>
      </c>
      <c r="B565" s="241" t="s">
        <v>583</v>
      </c>
      <c r="C565" s="241"/>
      <c r="D565" s="241"/>
      <c r="E565" s="397" t="s">
        <v>588</v>
      </c>
      <c r="F565" s="499">
        <v>32</v>
      </c>
      <c r="G565" s="120">
        <v>29.5</v>
      </c>
      <c r="H565" s="500">
        <v>28.9</v>
      </c>
      <c r="I565" s="174"/>
    </row>
    <row r="566" spans="1:9" s="136" customFormat="1" ht="23.25">
      <c r="A566" s="36">
        <f t="shared" si="10"/>
        <v>498</v>
      </c>
      <c r="B566" s="241" t="s">
        <v>589</v>
      </c>
      <c r="C566" s="241"/>
      <c r="D566" s="241"/>
      <c r="E566" s="397" t="s">
        <v>588</v>
      </c>
      <c r="F566" s="499">
        <v>32</v>
      </c>
      <c r="G566" s="120">
        <v>27</v>
      </c>
      <c r="H566" s="500">
        <v>25.9</v>
      </c>
      <c r="I566" s="135"/>
    </row>
    <row r="567" spans="1:9" s="136" customFormat="1" ht="23.25">
      <c r="A567" s="36">
        <f t="shared" si="10"/>
        <v>499</v>
      </c>
      <c r="B567" s="540" t="s">
        <v>590</v>
      </c>
      <c r="C567" s="540"/>
      <c r="D567" s="540"/>
      <c r="E567" s="162" t="s">
        <v>588</v>
      </c>
      <c r="F567" s="541">
        <v>47</v>
      </c>
      <c r="G567" s="518">
        <v>44</v>
      </c>
      <c r="H567" s="542">
        <v>42.7</v>
      </c>
      <c r="I567" s="135"/>
    </row>
    <row r="568" spans="1:9" s="136" customFormat="1" ht="23.25">
      <c r="A568" s="36">
        <f t="shared" si="10"/>
        <v>500</v>
      </c>
      <c r="B568" s="543" t="s">
        <v>591</v>
      </c>
      <c r="C568" s="543"/>
      <c r="D568" s="543"/>
      <c r="E568" s="544" t="s">
        <v>588</v>
      </c>
      <c r="F568" s="499">
        <v>22</v>
      </c>
      <c r="G568" s="120">
        <v>20</v>
      </c>
      <c r="H568" s="500">
        <v>19.5</v>
      </c>
      <c r="I568" s="135"/>
    </row>
    <row r="569" spans="1:8" ht="22.5">
      <c r="A569" s="545"/>
      <c r="B569" s="546"/>
      <c r="C569" s="546"/>
      <c r="D569" s="8" t="s">
        <v>592</v>
      </c>
      <c r="E569" s="8"/>
      <c r="F569" s="8"/>
      <c r="G569" s="546"/>
      <c r="H569" s="547"/>
    </row>
    <row r="570" spans="2:8" ht="22.5">
      <c r="B570" s="546"/>
      <c r="C570" s="546"/>
      <c r="D570" s="8" t="s">
        <v>593</v>
      </c>
      <c r="E570" s="8"/>
      <c r="F570" s="8"/>
      <c r="G570" s="546"/>
      <c r="H570" s="547"/>
    </row>
  </sheetData>
  <sheetProtection selectLockedCells="1" selectUnlockedCells="1"/>
  <mergeCells count="222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1:E31"/>
    <mergeCell ref="B40:D40"/>
    <mergeCell ref="B41:D41"/>
    <mergeCell ref="B44:D44"/>
    <mergeCell ref="B50:D50"/>
    <mergeCell ref="B51:D51"/>
    <mergeCell ref="B52:D52"/>
    <mergeCell ref="B53:D53"/>
    <mergeCell ref="B54:D54"/>
    <mergeCell ref="B56:D56"/>
    <mergeCell ref="B57:D57"/>
    <mergeCell ref="D58:F58"/>
    <mergeCell ref="B60:D60"/>
    <mergeCell ref="B62:D62"/>
    <mergeCell ref="B63:D63"/>
    <mergeCell ref="B64:D64"/>
    <mergeCell ref="B65:D65"/>
    <mergeCell ref="B66:D66"/>
    <mergeCell ref="B67:D67"/>
    <mergeCell ref="B69:D69"/>
    <mergeCell ref="B70:D70"/>
    <mergeCell ref="B71:D71"/>
    <mergeCell ref="B72:D72"/>
    <mergeCell ref="B80:D80"/>
    <mergeCell ref="B81:D81"/>
    <mergeCell ref="B82:D82"/>
    <mergeCell ref="B83:D83"/>
    <mergeCell ref="B84:D84"/>
    <mergeCell ref="B85:D85"/>
    <mergeCell ref="B86:D86"/>
    <mergeCell ref="B87:D87"/>
    <mergeCell ref="B92:D92"/>
    <mergeCell ref="B93:D93"/>
    <mergeCell ref="B94:D94"/>
    <mergeCell ref="B95:D95"/>
    <mergeCell ref="B96:H96"/>
    <mergeCell ref="B97:H97"/>
    <mergeCell ref="B98:D98"/>
    <mergeCell ref="B99:D99"/>
    <mergeCell ref="B100:D100"/>
    <mergeCell ref="B101:D101"/>
    <mergeCell ref="B102:D102"/>
    <mergeCell ref="B103:D103"/>
    <mergeCell ref="B105:D105"/>
    <mergeCell ref="B107:D107"/>
    <mergeCell ref="B108:D108"/>
    <mergeCell ref="B109:D109"/>
    <mergeCell ref="B112:D112"/>
    <mergeCell ref="B115:D115"/>
    <mergeCell ref="B118:D118"/>
    <mergeCell ref="B119:D119"/>
    <mergeCell ref="B122:D122"/>
    <mergeCell ref="B123:D123"/>
    <mergeCell ref="B124:D124"/>
    <mergeCell ref="B126:D126"/>
    <mergeCell ref="B154:D154"/>
    <mergeCell ref="B159:D159"/>
    <mergeCell ref="B160:H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G169"/>
    <mergeCell ref="B170:D170"/>
    <mergeCell ref="B171:D171"/>
    <mergeCell ref="B172:D172"/>
    <mergeCell ref="B173:D173"/>
    <mergeCell ref="B177:D177"/>
    <mergeCell ref="B178:D178"/>
    <mergeCell ref="B179:D179"/>
    <mergeCell ref="B190:D190"/>
    <mergeCell ref="B192:D192"/>
    <mergeCell ref="B208:D208"/>
    <mergeCell ref="B212:D212"/>
    <mergeCell ref="B222:D222"/>
    <mergeCell ref="B225:E225"/>
    <mergeCell ref="B226:D226"/>
    <mergeCell ref="B236:H236"/>
    <mergeCell ref="B237:H237"/>
    <mergeCell ref="B238:D238"/>
    <mergeCell ref="B239:D239"/>
    <mergeCell ref="B240:D240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6:D276"/>
    <mergeCell ref="B277:D277"/>
    <mergeCell ref="B282:D282"/>
    <mergeCell ref="B283:D283"/>
    <mergeCell ref="B284:D284"/>
    <mergeCell ref="B285:D285"/>
    <mergeCell ref="B294:H294"/>
    <mergeCell ref="B305:I305"/>
    <mergeCell ref="B306:D306"/>
    <mergeCell ref="B309:D309"/>
    <mergeCell ref="B313:D313"/>
    <mergeCell ref="B314:D314"/>
    <mergeCell ref="B324:D324"/>
    <mergeCell ref="B325:D325"/>
    <mergeCell ref="B326:D326"/>
    <mergeCell ref="B337:D337"/>
    <mergeCell ref="B338:D338"/>
    <mergeCell ref="B339:D339"/>
    <mergeCell ref="B340:D340"/>
    <mergeCell ref="B343:I343"/>
    <mergeCell ref="B344:D344"/>
    <mergeCell ref="B346:D346"/>
    <mergeCell ref="B347:D347"/>
    <mergeCell ref="B348:D348"/>
    <mergeCell ref="B351:D351"/>
    <mergeCell ref="B353:D353"/>
    <mergeCell ref="B354:D354"/>
    <mergeCell ref="B356:D356"/>
    <mergeCell ref="B357:D357"/>
    <mergeCell ref="B358:D358"/>
    <mergeCell ref="B360:D360"/>
    <mergeCell ref="B361:D361"/>
    <mergeCell ref="B362:D362"/>
    <mergeCell ref="B364:I364"/>
    <mergeCell ref="B372:D372"/>
    <mergeCell ref="B374:D374"/>
    <mergeCell ref="B382:D382"/>
    <mergeCell ref="B383:D383"/>
    <mergeCell ref="B384:D384"/>
    <mergeCell ref="B389:I389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D400:E400"/>
    <mergeCell ref="B401:H401"/>
    <mergeCell ref="B404:D404"/>
    <mergeCell ref="B407:D407"/>
    <mergeCell ref="B410:D410"/>
    <mergeCell ref="B411:D411"/>
    <mergeCell ref="B412:D412"/>
    <mergeCell ref="B413:D413"/>
    <mergeCell ref="B414:D414"/>
    <mergeCell ref="B415:D415"/>
    <mergeCell ref="B416:D416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1:D431"/>
    <mergeCell ref="B432:D432"/>
    <mergeCell ref="B433:H433"/>
    <mergeCell ref="B434:D434"/>
    <mergeCell ref="B437:D437"/>
    <mergeCell ref="D438:G438"/>
    <mergeCell ref="B439:D439"/>
    <mergeCell ref="B463:D463"/>
    <mergeCell ref="B468:D468"/>
    <mergeCell ref="B470:H470"/>
    <mergeCell ref="B471:D471"/>
    <mergeCell ref="D491:E491"/>
    <mergeCell ref="B502:H502"/>
    <mergeCell ref="B534:D534"/>
    <mergeCell ref="B535:D535"/>
    <mergeCell ref="B556:D556"/>
    <mergeCell ref="B561:D561"/>
    <mergeCell ref="B562:D562"/>
    <mergeCell ref="B565:D565"/>
    <mergeCell ref="B566:D566"/>
    <mergeCell ref="B568:D568"/>
    <mergeCell ref="D569:F569"/>
    <mergeCell ref="D570:F570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2.5" style="0" customWidth="1"/>
    <col min="2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Опт!B107</f>
        <v>0</v>
      </c>
      <c r="B4">
        <f>Опт!C107</f>
        <v>0</v>
      </c>
      <c r="C4">
        <f>Опт!D107</f>
        <v>0</v>
      </c>
      <c r="D4">
        <f>Опт!E107</f>
        <v>0</v>
      </c>
      <c r="E4" t="e">
        <f>Опт!#REF!</f>
        <v>#REF!</v>
      </c>
      <c r="F4" s="554">
        <f>Опт!H107</f>
        <v>46.3</v>
      </c>
      <c r="G4" t="e">
        <f>Опт!#REF!</f>
        <v>#REF!</v>
      </c>
      <c r="H4" s="554">
        <f>Опт!H107</f>
        <v>46.3</v>
      </c>
      <c r="I4" s="554">
        <f>Опт!H107</f>
        <v>46.3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54">
        <f>Опт!H115</f>
        <v>71.9</v>
      </c>
      <c r="G17" t="e">
        <f>Опт!#REF!</f>
        <v>#REF!</v>
      </c>
      <c r="H17" s="554">
        <f>Опт!H115</f>
        <v>71.9</v>
      </c>
      <c r="I17" s="554">
        <f>Опт!H115</f>
        <v>71.9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0.5" style="0" customWidth="1"/>
    <col min="7" max="7" width="16.5" style="0" customWidth="1"/>
    <col min="8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Опт!$BO$113</f>
        <v>0</v>
      </c>
      <c r="F71" t="e">
        <f>Опт!#REF!</f>
        <v>#REF!</v>
      </c>
      <c r="G71">
        <f>Опт!$BO$113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Опт!$BO$113</f>
        <v>0</v>
      </c>
      <c r="F72" t="e">
        <f>Опт!#REF!</f>
        <v>#REF!</v>
      </c>
      <c r="G72">
        <f>Опт!$BO$113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5" style="0" customWidth="1"/>
    <col min="2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54" t="e">
        <f>Опт!#REF!</f>
        <v>#REF!</v>
      </c>
      <c r="G6" t="e">
        <f>Опт!#REF!</f>
        <v>#REF!</v>
      </c>
      <c r="H6" s="554" t="e">
        <f>Опт!#REF!</f>
        <v>#REF!</v>
      </c>
      <c r="I6" s="554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Опт!$DM$192</f>
        <v>0</v>
      </c>
      <c r="B20">
        <f>Опт!$DM$192</f>
        <v>0</v>
      </c>
      <c r="C20">
        <f>Опт!$DM$192</f>
        <v>0</v>
      </c>
      <c r="D20">
        <f>Опт!$DM$192</f>
        <v>0</v>
      </c>
      <c r="E20" t="e">
        <f>Опт!#REF!</f>
        <v>#REF!</v>
      </c>
      <c r="F20">
        <f>Опт!$DM$192</f>
        <v>0</v>
      </c>
      <c r="G20" t="e">
        <f>Опт!#REF!</f>
        <v>#REF!</v>
      </c>
      <c r="H20">
        <f>Опт!$DM$192</f>
        <v>0</v>
      </c>
      <c r="I20">
        <f>Опт!$DM$192</f>
        <v>0</v>
      </c>
    </row>
    <row r="21" spans="1:9" ht="11.25">
      <c r="A21">
        <f>Опт!$DM$192</f>
        <v>0</v>
      </c>
      <c r="B21">
        <f>Опт!$DM$192</f>
        <v>0</v>
      </c>
      <c r="C21">
        <f>Опт!$DM$192</f>
        <v>0</v>
      </c>
      <c r="D21">
        <f>Опт!$DM$192</f>
        <v>0</v>
      </c>
      <c r="E21" t="e">
        <f>Опт!#REF!</f>
        <v>#REF!</v>
      </c>
      <c r="F21">
        <f>Опт!$DM$192</f>
        <v>0</v>
      </c>
      <c r="G21" t="e">
        <f>Опт!#REF!</f>
        <v>#REF!</v>
      </c>
      <c r="H21">
        <f>Опт!$DM$192</f>
        <v>0</v>
      </c>
      <c r="I21">
        <f>Опт!$DM$192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54" t="e">
        <f>Опт!#REF!</f>
        <v>#REF!</v>
      </c>
      <c r="G31" t="e">
        <f>Опт!#REF!</f>
        <v>#REF!</v>
      </c>
      <c r="H31" s="554" t="e">
        <f>Опт!#REF!</f>
        <v>#REF!</v>
      </c>
      <c r="I31" s="554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Опт!$DM$192</f>
        <v>0</v>
      </c>
      <c r="F36" t="e">
        <f>Опт!#REF!</f>
        <v>#REF!</v>
      </c>
      <c r="G36">
        <f>Опт!$DM$192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Опт!$DM$192</f>
        <v>0</v>
      </c>
      <c r="F37" t="e">
        <f>Опт!#REF!</f>
        <v>#REF!</v>
      </c>
      <c r="G37">
        <f>Опт!$DM$192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Опт!B225</f>
        <v>0</v>
      </c>
      <c r="B50">
        <f>Опт!C225</f>
        <v>0</v>
      </c>
      <c r="C50">
        <f>Опт!D225</f>
        <v>0</v>
      </c>
      <c r="D50">
        <f>Опт!E225</f>
        <v>0</v>
      </c>
      <c r="E50" t="e">
        <f>Опт!#REF!</f>
        <v>#REF!</v>
      </c>
      <c r="F50">
        <f>Опт!H225</f>
        <v>0</v>
      </c>
      <c r="G50" t="e">
        <f>Опт!#REF!</f>
        <v>#REF!</v>
      </c>
      <c r="H50">
        <f>Опт!H225</f>
        <v>0</v>
      </c>
      <c r="I50">
        <f>Опт!H225</f>
        <v>0</v>
      </c>
    </row>
    <row r="51" spans="1:9" ht="11.25">
      <c r="A51">
        <f>Опт!B226</f>
        <v>0</v>
      </c>
      <c r="B51">
        <f>Опт!C226</f>
        <v>0</v>
      </c>
      <c r="C51">
        <f>Опт!D226</f>
        <v>0</v>
      </c>
      <c r="D51">
        <f>Опт!E226</f>
        <v>0</v>
      </c>
      <c r="E51" t="e">
        <f>Опт!#REF!</f>
        <v>#REF!</v>
      </c>
      <c r="F51" s="554">
        <f>Опт!H226</f>
        <v>0</v>
      </c>
      <c r="G51" t="e">
        <f>Опт!#REF!</f>
        <v>#REF!</v>
      </c>
      <c r="H51" s="554">
        <f>Опт!H226</f>
        <v>0</v>
      </c>
      <c r="I51" s="554">
        <f>Опт!H226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54" t="e">
        <f>Опт!#REF!</f>
        <v>#REF!</v>
      </c>
      <c r="G52" t="e">
        <f>Опт!#REF!</f>
        <v>#REF!</v>
      </c>
      <c r="H52" s="554" t="e">
        <f>Опт!#REF!</f>
        <v>#REF!</v>
      </c>
      <c r="I52" s="554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54" t="e">
        <f>Опт!#REF!</f>
        <v>#REF!</v>
      </c>
      <c r="G53" t="e">
        <f>Опт!#REF!</f>
        <v>#REF!</v>
      </c>
      <c r="H53" s="554" t="e">
        <f>Опт!#REF!</f>
        <v>#REF!</v>
      </c>
      <c r="I53" s="554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54" t="e">
        <f>Опт!#REF!</f>
        <v>#REF!</v>
      </c>
      <c r="G55" t="e">
        <f>Опт!#REF!</f>
        <v>#REF!</v>
      </c>
      <c r="H55" s="554" t="e">
        <f>Опт!#REF!</f>
        <v>#REF!</v>
      </c>
      <c r="I55" s="554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54" t="e">
        <f>Опт!#REF!</f>
        <v>#REF!</v>
      </c>
      <c r="G56" t="e">
        <f>Опт!#REF!</f>
        <v>#REF!</v>
      </c>
      <c r="H56" s="554" t="e">
        <f>Опт!#REF!</f>
        <v>#REF!</v>
      </c>
      <c r="I56" s="554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54" t="e">
        <f>Опт!#REF!</f>
        <v>#REF!</v>
      </c>
      <c r="G57" t="e">
        <f>Опт!#REF!</f>
        <v>#REF!</v>
      </c>
      <c r="H57" s="554" t="e">
        <f>Опт!#REF!</f>
        <v>#REF!</v>
      </c>
      <c r="I57" s="554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54" t="e">
        <f>Опт!#REF!</f>
        <v>#REF!</v>
      </c>
      <c r="G58" t="e">
        <f>Опт!#REF!</f>
        <v>#REF!</v>
      </c>
      <c r="H58" s="554" t="e">
        <f>Опт!#REF!</f>
        <v>#REF!</v>
      </c>
      <c r="I58" s="554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54" t="e">
        <f>Опт!#REF!</f>
        <v>#REF!</v>
      </c>
      <c r="G59" t="e">
        <f>Опт!#REF!</f>
        <v>#REF!</v>
      </c>
      <c r="H59" s="554" t="e">
        <f>Опт!#REF!</f>
        <v>#REF!</v>
      </c>
      <c r="I59" s="554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54" t="e">
        <f>Опт!#REF!</f>
        <v>#REF!</v>
      </c>
      <c r="G61" t="e">
        <f>Опт!#REF!</f>
        <v>#REF!</v>
      </c>
      <c r="H61" s="554" t="e">
        <f>Опт!#REF!</f>
        <v>#REF!</v>
      </c>
      <c r="I61" s="554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Опт!B237</f>
        <v>0</v>
      </c>
      <c r="B67">
        <f>Опт!C237</f>
        <v>0</v>
      </c>
      <c r="C67">
        <f>Опт!D237</f>
        <v>0</v>
      </c>
      <c r="D67">
        <f>Опт!E237</f>
        <v>0</v>
      </c>
      <c r="E67" t="e">
        <f>Опт!#REF!</f>
        <v>#REF!</v>
      </c>
      <c r="F67">
        <f>Опт!H237</f>
        <v>0</v>
      </c>
      <c r="G67" t="e">
        <f>Опт!#REF!</f>
        <v>#REF!</v>
      </c>
      <c r="H67">
        <f>Опт!H237</f>
        <v>0</v>
      </c>
      <c r="I67">
        <f>Опт!H237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Опт!$HC$351</f>
        <v>0</v>
      </c>
      <c r="B87">
        <f>Опт!$HC$351</f>
        <v>0</v>
      </c>
      <c r="C87">
        <f>Опт!$HC$351</f>
        <v>0</v>
      </c>
      <c r="D87">
        <f>Опт!$HC$351</f>
        <v>0</v>
      </c>
      <c r="E87" t="e">
        <f>Опт!#REF!</f>
        <v>#REF!</v>
      </c>
      <c r="F87">
        <f>Опт!$HC$351</f>
        <v>0</v>
      </c>
      <c r="G87" t="e">
        <f>Опт!#REF!</f>
        <v>#REF!</v>
      </c>
      <c r="H87">
        <f>Опт!$HC$351</f>
        <v>0</v>
      </c>
      <c r="I87">
        <f>Опт!$HC$351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54" t="e">
        <f>Опт!#REF!</f>
        <v>#REF!</v>
      </c>
      <c r="G89" t="e">
        <f>Опт!#REF!</f>
        <v>#REF!</v>
      </c>
      <c r="H89" s="554" t="e">
        <f>Опт!#REF!</f>
        <v>#REF!</v>
      </c>
      <c r="I89" s="554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Опт!$IA$353</f>
        <v>0</v>
      </c>
      <c r="B92">
        <f>Опт!$IA$353</f>
        <v>0</v>
      </c>
      <c r="C92">
        <f>Опт!$IA$353</f>
        <v>0</v>
      </c>
      <c r="D92">
        <f>Опт!$IA$353</f>
        <v>0</v>
      </c>
      <c r="E92" t="e">
        <f>Опт!#REF!</f>
        <v>#REF!</v>
      </c>
      <c r="F92">
        <f>Опт!$IA$353</f>
        <v>0</v>
      </c>
      <c r="G92" t="e">
        <f>Опт!#REF!</f>
        <v>#REF!</v>
      </c>
      <c r="H92">
        <f>Опт!$IA$353</f>
        <v>0</v>
      </c>
      <c r="I92">
        <f>Опт!$IA$353</f>
        <v>0</v>
      </c>
    </row>
    <row r="93" spans="1:9" ht="11.25">
      <c r="A93">
        <f>Опт!B309</f>
        <v>0</v>
      </c>
      <c r="B93">
        <f>Опт!C309</f>
        <v>0</v>
      </c>
      <c r="C93">
        <f>Опт!D309</f>
        <v>0</v>
      </c>
      <c r="D93">
        <f>Опт!E309</f>
        <v>0</v>
      </c>
      <c r="E93" t="e">
        <f>Опт!#REF!</f>
        <v>#REF!</v>
      </c>
      <c r="F93" s="554">
        <f>Опт!H309</f>
        <v>34.5</v>
      </c>
      <c r="G93" t="e">
        <f>Опт!#REF!</f>
        <v>#REF!</v>
      </c>
      <c r="H93" s="554">
        <f>Опт!H309</f>
        <v>34.5</v>
      </c>
      <c r="I93" s="554">
        <f>Опт!H309</f>
        <v>34.5</v>
      </c>
    </row>
    <row r="94" spans="1:9" ht="11.25">
      <c r="A94">
        <f>Опт!B313</f>
        <v>0</v>
      </c>
      <c r="B94">
        <f>Опт!C313</f>
        <v>0</v>
      </c>
      <c r="C94">
        <f>Опт!D313</f>
        <v>0</v>
      </c>
      <c r="D94">
        <f>Опт!E313</f>
        <v>0</v>
      </c>
      <c r="E94" t="e">
        <f>Опт!#REF!</f>
        <v>#REF!</v>
      </c>
      <c r="F94" s="554">
        <f>Опт!H313</f>
        <v>35.7</v>
      </c>
      <c r="G94" t="e">
        <f>Опт!#REF!</f>
        <v>#REF!</v>
      </c>
      <c r="H94" s="554">
        <f>Опт!H313</f>
        <v>35.7</v>
      </c>
      <c r="I94" s="554">
        <f>Опт!H313</f>
        <v>35.7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54" t="e">
        <f>Опт!#REF!</f>
        <v>#REF!</v>
      </c>
      <c r="G98" t="e">
        <f>Опт!#REF!</f>
        <v>#REF!</v>
      </c>
      <c r="H98" s="554" t="e">
        <f>Опт!#REF!</f>
        <v>#REF!</v>
      </c>
      <c r="I98" s="554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Опт!B347</f>
        <v>0</v>
      </c>
      <c r="B100">
        <f>Опт!C347</f>
        <v>0</v>
      </c>
      <c r="C100">
        <f>Опт!D347</f>
        <v>0</v>
      </c>
      <c r="D100">
        <f>Опт!E347</f>
        <v>0</v>
      </c>
      <c r="E100" t="e">
        <f>Опт!#REF!</f>
        <v>#REF!</v>
      </c>
      <c r="F100">
        <f>Опт!H347</f>
        <v>0</v>
      </c>
      <c r="G100" t="e">
        <f>Опт!#REF!</f>
        <v>#REF!</v>
      </c>
      <c r="H100">
        <f>Опт!H347</f>
        <v>0</v>
      </c>
      <c r="I100">
        <f>Опт!H347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Опт!$GG$308</f>
        <v>0</v>
      </c>
      <c r="F104" s="554" t="e">
        <f>Опт!#REF!</f>
        <v>#REF!</v>
      </c>
      <c r="G104">
        <f>Опт!$GG$308</f>
        <v>0</v>
      </c>
      <c r="H104" s="554" t="e">
        <f>Опт!#REF!</f>
        <v>#REF!</v>
      </c>
      <c r="I104" s="554" t="e">
        <f>Опт!#REF!</f>
        <v>#REF!</v>
      </c>
    </row>
    <row r="105" spans="1:9" ht="11.25">
      <c r="A105">
        <f>Опт!B348</f>
        <v>0</v>
      </c>
      <c r="B105">
        <f>Опт!C348</f>
        <v>0</v>
      </c>
      <c r="C105">
        <f>Опт!D348</f>
        <v>0</v>
      </c>
      <c r="D105">
        <f>Опт!E348</f>
        <v>0</v>
      </c>
      <c r="E105">
        <f>Опт!$GG$308</f>
        <v>0</v>
      </c>
      <c r="F105" s="554">
        <f>Опт!H348</f>
        <v>98.9</v>
      </c>
      <c r="G105">
        <f>Опт!$GG$308</f>
        <v>0</v>
      </c>
      <c r="H105" s="554">
        <f>Опт!H348</f>
        <v>98.9</v>
      </c>
      <c r="I105" s="554">
        <f>Опт!H348</f>
        <v>98.9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54" t="e">
        <f>Опт!#REF!</f>
        <v>#REF!</v>
      </c>
      <c r="G109" t="e">
        <f>Опт!#REF!</f>
        <v>#REF!</v>
      </c>
      <c r="H109" s="554" t="e">
        <f>Опт!#REF!</f>
        <v>#REF!</v>
      </c>
      <c r="I109" s="554" t="e">
        <f>Опт!#REF!</f>
        <v>#REF!</v>
      </c>
    </row>
    <row r="110" spans="1:9" ht="11.25">
      <c r="A110">
        <f>Опт!B351</f>
        <v>0</v>
      </c>
      <c r="B110">
        <f>Опт!C351</f>
        <v>0</v>
      </c>
      <c r="C110">
        <f>Опт!D351</f>
        <v>0</v>
      </c>
      <c r="D110">
        <f>Опт!E351</f>
        <v>0</v>
      </c>
      <c r="E110" t="e">
        <f>Опт!#REF!</f>
        <v>#REF!</v>
      </c>
      <c r="F110" s="554">
        <f>Опт!H351</f>
        <v>0</v>
      </c>
      <c r="G110" t="e">
        <f>Опт!#REF!</f>
        <v>#REF!</v>
      </c>
      <c r="H110" s="554">
        <f>Опт!H351</f>
        <v>0</v>
      </c>
      <c r="I110" s="554">
        <f>Опт!H351</f>
        <v>0</v>
      </c>
    </row>
    <row r="111" spans="1:9" ht="11.25">
      <c r="A111">
        <f>Опт!$GJ$313</f>
        <v>0</v>
      </c>
      <c r="B111">
        <f>Опт!$GJ$313</f>
        <v>0</v>
      </c>
      <c r="C111">
        <f>Опт!$GJ$313</f>
        <v>0</v>
      </c>
      <c r="D111">
        <f>Опт!$GJ$313</f>
        <v>0</v>
      </c>
      <c r="E111">
        <f>Опт!$GJ$313</f>
        <v>0</v>
      </c>
      <c r="F111">
        <f>Опт!$GJ$313</f>
        <v>0</v>
      </c>
      <c r="G111">
        <f>Опт!$GJ$313</f>
        <v>0</v>
      </c>
      <c r="H111">
        <f>Опт!$GJ$313</f>
        <v>0</v>
      </c>
      <c r="I111">
        <f>Опт!$GJ$313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Опт!$GS$337</f>
        <v>0</v>
      </c>
      <c r="B113">
        <f>Опт!$GS$337</f>
        <v>0</v>
      </c>
      <c r="C113">
        <f>Опт!$GS$337</f>
        <v>0</v>
      </c>
      <c r="D113">
        <f>Опт!$GS$337</f>
        <v>0</v>
      </c>
      <c r="E113">
        <f>Опт!$GS$337</f>
        <v>0</v>
      </c>
      <c r="F113">
        <f>Опт!$GS$337</f>
        <v>0</v>
      </c>
      <c r="G113">
        <f>Опт!$GS$337</f>
        <v>0</v>
      </c>
      <c r="H113">
        <f>Опт!$GS$337</f>
        <v>0</v>
      </c>
      <c r="I113">
        <f>Опт!$GS$337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Опт!$GS$337</f>
        <v>0</v>
      </c>
      <c r="F120" t="e">
        <f>Опт!#REF!</f>
        <v>#REF!</v>
      </c>
      <c r="G120">
        <f>Опт!$GS$337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Опт!$GT$338</f>
        <v>0</v>
      </c>
      <c r="F121" t="e">
        <f>Опт!#REF!</f>
        <v>#REF!</v>
      </c>
      <c r="G121">
        <f>Опт!$GT$338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Опт!$GU$339</f>
        <v>0</v>
      </c>
      <c r="F122" t="e">
        <f>Опт!#REF!</f>
        <v>#REF!</v>
      </c>
      <c r="G122">
        <f>Опт!$GU$339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Опт!$GV$340</f>
        <v>0</v>
      </c>
      <c r="F123" t="e">
        <f>Опт!#REF!</f>
        <v>#REF!</v>
      </c>
      <c r="G123">
        <f>Опт!$GV$340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Опт!$GX$346</f>
        <v>0</v>
      </c>
      <c r="F125" t="e">
        <f>Опт!#REF!</f>
        <v>#REF!</v>
      </c>
      <c r="G125">
        <f>Опт!$GX$346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Опт!$GY$347</f>
        <v>0</v>
      </c>
      <c r="F126" t="e">
        <f>Опт!#REF!</f>
        <v>#REF!</v>
      </c>
      <c r="G126">
        <f>Опт!$GY$347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54" t="e">
        <f>Опт!#REF!</f>
        <v>#REF!</v>
      </c>
      <c r="G127" t="e">
        <f>Опт!#REF!</f>
        <v>#REF!</v>
      </c>
      <c r="H127" s="554" t="e">
        <f>Опт!#REF!</f>
        <v>#REF!</v>
      </c>
      <c r="I127" s="554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Опт!$HA$348</f>
        <v>0</v>
      </c>
      <c r="F128" s="554" t="e">
        <f>Опт!#REF!</f>
        <v>#REF!</v>
      </c>
      <c r="G128">
        <f>Опт!$HA$348</f>
        <v>0</v>
      </c>
      <c r="H128" s="554" t="e">
        <f>Опт!#REF!</f>
        <v>#REF!</v>
      </c>
      <c r="I128" s="554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Опт!$HC$351</f>
        <v>0</v>
      </c>
      <c r="F2" t="e">
        <f>Опт!#REF!</f>
        <v>#REF!</v>
      </c>
      <c r="G2">
        <f>Опт!$HC$351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Опт!$IG$358</f>
        <v>0</v>
      </c>
      <c r="B3">
        <f>Опт!$IG$358</f>
        <v>0</v>
      </c>
      <c r="C3">
        <f>Опт!$IG$358</f>
        <v>0</v>
      </c>
      <c r="D3">
        <f>Опт!$IG$358</f>
        <v>0</v>
      </c>
      <c r="E3">
        <f>Опт!$IG$358</f>
        <v>0</v>
      </c>
      <c r="F3">
        <f>Опт!$IG$358</f>
        <v>0</v>
      </c>
      <c r="G3">
        <f>Опт!$IG$358</f>
        <v>0</v>
      </c>
      <c r="H3">
        <f>Опт!$IG$358</f>
        <v>0</v>
      </c>
      <c r="I3">
        <f>Опт!$IG$358</f>
        <v>0</v>
      </c>
    </row>
    <row r="4" spans="1:9" ht="11.25">
      <c r="A4">
        <f>Опт!$AJ$392</f>
        <v>0</v>
      </c>
      <c r="B4">
        <f>Опт!$AJ$392</f>
        <v>0</v>
      </c>
      <c r="C4">
        <f>Опт!$AJ$392</f>
        <v>0</v>
      </c>
      <c r="D4">
        <f>Опт!$AJ$392</f>
        <v>0</v>
      </c>
      <c r="E4" t="e">
        <f>Опт!#REF!</f>
        <v>#REF!</v>
      </c>
      <c r="F4">
        <f>Опт!$AJ$392</f>
        <v>0</v>
      </c>
      <c r="G4" t="e">
        <f>Опт!#REF!</f>
        <v>#REF!</v>
      </c>
      <c r="H4">
        <f>Опт!$AJ$392</f>
        <v>0</v>
      </c>
      <c r="I4">
        <f>Опт!$AJ$392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54" t="e">
        <f>Опт!#REF!</f>
        <v>#REF!</v>
      </c>
      <c r="G5" t="e">
        <f>Опт!#REF!</f>
        <v>#REF!</v>
      </c>
      <c r="H5" s="554" t="e">
        <f>Опт!#REF!</f>
        <v>#REF!</v>
      </c>
      <c r="I5" s="554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54" t="e">
        <f>Опт!#REF!</f>
        <v>#REF!</v>
      </c>
      <c r="G7" t="e">
        <f>Опт!#REF!</f>
        <v>#REF!</v>
      </c>
      <c r="H7" s="554" t="e">
        <f>Опт!#REF!</f>
        <v>#REF!</v>
      </c>
      <c r="I7" s="554" t="e">
        <f>Опт!#REF!</f>
        <v>#REF!</v>
      </c>
    </row>
    <row r="8" spans="1:9" ht="11.25">
      <c r="A8">
        <f>Опт!$BG$407</f>
        <v>0</v>
      </c>
      <c r="B8">
        <f>Опт!$BG$407</f>
        <v>0</v>
      </c>
      <c r="C8">
        <f>Опт!$BG$407</f>
        <v>0</v>
      </c>
      <c r="D8">
        <f>Опт!$BG$407</f>
        <v>0</v>
      </c>
      <c r="E8" t="e">
        <f>Опт!#REF!</f>
        <v>#REF!</v>
      </c>
      <c r="F8">
        <f>Опт!$BG$407</f>
        <v>0</v>
      </c>
      <c r="G8" t="e">
        <f>Опт!#REF!</f>
        <v>#REF!</v>
      </c>
      <c r="H8">
        <f>Опт!$BG$407</f>
        <v>0</v>
      </c>
      <c r="I8">
        <f>Опт!$BG$407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Опт!$P$387</f>
        <v>0</v>
      </c>
      <c r="B11">
        <f>Опт!$P$387</f>
        <v>0</v>
      </c>
      <c r="C11">
        <f>Опт!$P$387</f>
        <v>0</v>
      </c>
      <c r="D11">
        <f>Опт!$P$387</f>
        <v>0</v>
      </c>
      <c r="E11" t="e">
        <f>Опт!#REF!</f>
        <v>#REF!</v>
      </c>
      <c r="F11">
        <f>Опт!$P$387</f>
        <v>0</v>
      </c>
      <c r="G11" t="e">
        <f>Опт!#REF!</f>
        <v>#REF!</v>
      </c>
      <c r="H11">
        <f>Опт!$P$387</f>
        <v>0</v>
      </c>
      <c r="I11">
        <f>Опт!$P$387</f>
        <v>0</v>
      </c>
    </row>
    <row r="12" spans="1:9" ht="11.25">
      <c r="A12">
        <f>Опт!$Q$388</f>
        <v>0</v>
      </c>
      <c r="B12">
        <f>Опт!$Q$388</f>
        <v>0</v>
      </c>
      <c r="C12">
        <f>Опт!$Q$388</f>
        <v>0</v>
      </c>
      <c r="D12">
        <f>Опт!$Q$388</f>
        <v>0</v>
      </c>
      <c r="E12" t="e">
        <f>Опт!#REF!</f>
        <v>#REF!</v>
      </c>
      <c r="F12">
        <f>Опт!$Q$388</f>
        <v>0</v>
      </c>
      <c r="G12" t="e">
        <f>Опт!#REF!</f>
        <v>#REF!</v>
      </c>
      <c r="H12">
        <f>Опт!$Q$388</f>
        <v>0</v>
      </c>
      <c r="I12">
        <f>Опт!$Q$388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54" t="e">
        <f>Опт!#REF!</f>
        <v>#REF!</v>
      </c>
      <c r="G15" t="e">
        <f>Опт!#REF!</f>
        <v>#REF!</v>
      </c>
      <c r="H15" s="554" t="e">
        <f>Опт!#REF!</f>
        <v>#REF!</v>
      </c>
      <c r="I15" s="554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54" t="e">
        <f>Опт!#REF!</f>
        <v>#REF!</v>
      </c>
      <c r="G16" t="e">
        <f>Опт!#REF!</f>
        <v>#REF!</v>
      </c>
      <c r="H16" s="554" t="e">
        <f>Опт!#REF!</f>
        <v>#REF!</v>
      </c>
      <c r="I16" s="554" t="e">
        <f>Опт!#REF!</f>
        <v>#REF!</v>
      </c>
    </row>
    <row r="17" spans="1:9" ht="11.25">
      <c r="A17">
        <f>Опт!$IG$358</f>
        <v>0</v>
      </c>
      <c r="B17">
        <f>Опт!$IG$358</f>
        <v>0</v>
      </c>
      <c r="C17">
        <f>Опт!$IG$358</f>
        <v>0</v>
      </c>
      <c r="D17">
        <f>Опт!$IG$358</f>
        <v>0</v>
      </c>
      <c r="E17">
        <f>Опт!$IG$358</f>
        <v>0</v>
      </c>
      <c r="F17">
        <f>Опт!$IG$358</f>
        <v>0</v>
      </c>
      <c r="G17">
        <f>Опт!$IG$358</f>
        <v>0</v>
      </c>
      <c r="H17">
        <f>Опт!$IG$358</f>
        <v>0</v>
      </c>
      <c r="I17">
        <f>Опт!$IG$358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Опт!$HZ$352</f>
        <v>0</v>
      </c>
      <c r="F20" t="e">
        <f>Опт!#REF!</f>
        <v>#REF!</v>
      </c>
      <c r="G20">
        <f>Опт!$HZ$352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Опт!$IB$354</f>
        <v>0</v>
      </c>
      <c r="F22" t="e">
        <f>Опт!#REF!</f>
        <v>#REF!</v>
      </c>
      <c r="G22">
        <f>Опт!$IB$354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Опт!$ID$355</f>
        <v>0</v>
      </c>
      <c r="F23" t="e">
        <f>Опт!#REF!</f>
        <v>#REF!</v>
      </c>
      <c r="G23">
        <f>Опт!$ID$355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Опт!$IE$356</f>
        <v>0</v>
      </c>
      <c r="F24" t="e">
        <f>Опт!#REF!</f>
        <v>#REF!</v>
      </c>
      <c r="G24">
        <f>Опт!$IE$356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Опт!$IF$357</f>
        <v>0</v>
      </c>
      <c r="F25" t="e">
        <f>Опт!#REF!</f>
        <v>#REF!</v>
      </c>
      <c r="G25">
        <f>Опт!$IF$357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Опт!$IJ$362</f>
        <v>0</v>
      </c>
      <c r="B29">
        <f>Опт!$IJ$362</f>
        <v>0</v>
      </c>
      <c r="C29">
        <f>Опт!$IJ$362</f>
        <v>0</v>
      </c>
      <c r="D29">
        <f>Опт!$IJ$362</f>
        <v>0</v>
      </c>
      <c r="E29" t="e">
        <f>Опт!#REF!</f>
        <v>#REF!</v>
      </c>
      <c r="F29">
        <f>Опт!$IJ$362</f>
        <v>0</v>
      </c>
      <c r="G29" t="e">
        <f>Опт!#REF!</f>
        <v>#REF!</v>
      </c>
      <c r="H29">
        <f>Опт!$IJ$362</f>
        <v>0</v>
      </c>
      <c r="I29">
        <f>Опт!$IJ$362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54" t="e">
        <f>Опт!#REF!</f>
        <v>#REF!</v>
      </c>
      <c r="G30" t="e">
        <f>Опт!#REF!</f>
        <v>#REF!</v>
      </c>
      <c r="H30" s="554" t="e">
        <f>Опт!#REF!</f>
        <v>#REF!</v>
      </c>
      <c r="I30" s="554" t="e">
        <f>Опт!#REF!</f>
        <v>#REF!</v>
      </c>
    </row>
    <row r="31" spans="1:9" ht="11.25">
      <c r="A31">
        <f>Опт!$IJ$362</f>
        <v>0</v>
      </c>
      <c r="B31">
        <f>Опт!$IJ$362</f>
        <v>0</v>
      </c>
      <c r="C31">
        <f>Опт!$IJ$362</f>
        <v>0</v>
      </c>
      <c r="D31">
        <f>Опт!$IJ$362</f>
        <v>0</v>
      </c>
      <c r="E31" t="e">
        <f>Опт!#REF!</f>
        <v>#REF!</v>
      </c>
      <c r="F31">
        <f>Опт!$IJ$362</f>
        <v>0</v>
      </c>
      <c r="G31" t="e">
        <f>Опт!#REF!</f>
        <v>#REF!</v>
      </c>
      <c r="H31">
        <f>Опт!$IJ$362</f>
        <v>0</v>
      </c>
      <c r="I31">
        <f>Опт!$IJ$362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Опт!$P$387</f>
        <v>0</v>
      </c>
      <c r="B33">
        <f>Опт!$P$387</f>
        <v>0</v>
      </c>
      <c r="C33">
        <f>Опт!$P$387</f>
        <v>0</v>
      </c>
      <c r="D33">
        <f>Опт!$P$387</f>
        <v>0</v>
      </c>
      <c r="E33" t="e">
        <f>Опт!#REF!</f>
        <v>#REF!</v>
      </c>
      <c r="F33">
        <f>Опт!$P$387</f>
        <v>0</v>
      </c>
      <c r="G33" t="e">
        <f>Опт!#REF!</f>
        <v>#REF!</v>
      </c>
      <c r="H33">
        <f>Опт!$P$387</f>
        <v>0</v>
      </c>
      <c r="I33">
        <f>Опт!$P$387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Опт!$AJ$392</f>
        <v>0</v>
      </c>
      <c r="B36">
        <f>Опт!$AJ$392</f>
        <v>0</v>
      </c>
      <c r="C36">
        <f>Опт!$AJ$392</f>
        <v>0</v>
      </c>
      <c r="D36">
        <f>Опт!$AJ$392</f>
        <v>0</v>
      </c>
      <c r="E36" t="e">
        <f>Опт!#REF!</f>
        <v>#REF!</v>
      </c>
      <c r="F36">
        <f>Опт!$AJ$392</f>
        <v>0</v>
      </c>
      <c r="G36" t="e">
        <f>Опт!#REF!</f>
        <v>#REF!</v>
      </c>
      <c r="H36">
        <f>Опт!$AJ$392</f>
        <v>0</v>
      </c>
      <c r="I36">
        <f>Опт!$AJ$392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54">
        <f>Опт!$H$372</f>
        <v>160.8</v>
      </c>
      <c r="B40" s="554">
        <f>Опт!$H$372</f>
        <v>160.8</v>
      </c>
      <c r="C40" s="554">
        <f>Опт!$H$372</f>
        <v>160.8</v>
      </c>
      <c r="D40" s="554">
        <f>Опт!$H$372</f>
        <v>160.8</v>
      </c>
      <c r="E40" t="e">
        <f>Опт!#REF!</f>
        <v>#REF!</v>
      </c>
      <c r="F40" s="554">
        <f>Опт!$H$372</f>
        <v>160.8</v>
      </c>
      <c r="G40" t="e">
        <f>Опт!#REF!</f>
        <v>#REF!</v>
      </c>
      <c r="H40" s="554">
        <f>Опт!$H$372</f>
        <v>160.8</v>
      </c>
      <c r="I40" s="554">
        <f>Опт!$H$372</f>
        <v>160.8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54" t="e">
        <f>Опт!#REF!</f>
        <v>#REF!</v>
      </c>
      <c r="G41" t="e">
        <f>Опт!#REF!</f>
        <v>#REF!</v>
      </c>
      <c r="H41" s="554" t="e">
        <f>Опт!#REF!</f>
        <v>#REF!</v>
      </c>
      <c r="I41" s="554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54" t="e">
        <f>Опт!#REF!</f>
        <v>#REF!</v>
      </c>
      <c r="G42" t="e">
        <f>Опт!#REF!</f>
        <v>#REF!</v>
      </c>
      <c r="H42" s="554" t="e">
        <f>Опт!#REF!</f>
        <v>#REF!</v>
      </c>
      <c r="I42" s="554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54" t="e">
        <f>Опт!#REF!</f>
        <v>#REF!</v>
      </c>
      <c r="G45" t="e">
        <f>Опт!#REF!</f>
        <v>#REF!</v>
      </c>
      <c r="H45" s="554" t="e">
        <f>Опт!#REF!</f>
        <v>#REF!</v>
      </c>
      <c r="I45" s="554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54" t="e">
        <f>Опт!#REF!</f>
        <v>#REF!</v>
      </c>
      <c r="G46" t="e">
        <f>Опт!#REF!</f>
        <v>#REF!</v>
      </c>
      <c r="H46" s="554" t="e">
        <f>Опт!#REF!</f>
        <v>#REF!</v>
      </c>
      <c r="I46" s="554" t="e">
        <f>Опт!#REF!</f>
        <v>#REF!</v>
      </c>
    </row>
    <row r="47" spans="1:9" ht="11.25">
      <c r="A47">
        <f>Опт!$BS$420</f>
        <v>0</v>
      </c>
      <c r="B47">
        <f>Опт!$BS$420</f>
        <v>0</v>
      </c>
      <c r="C47">
        <f>Опт!$BS$420</f>
        <v>0</v>
      </c>
      <c r="D47">
        <f>Опт!$BS$420</f>
        <v>0</v>
      </c>
      <c r="E47" t="e">
        <f>Опт!#REF!</f>
        <v>#REF!</v>
      </c>
      <c r="F47">
        <f>Опт!$BS$420</f>
        <v>0</v>
      </c>
      <c r="G47" t="e">
        <f>Опт!#REF!</f>
        <v>#REF!</v>
      </c>
      <c r="H47">
        <f>Опт!$BS$420</f>
        <v>0</v>
      </c>
      <c r="I47">
        <f>Опт!$BS$420</f>
        <v>0</v>
      </c>
    </row>
    <row r="48" spans="1:9" ht="11.25">
      <c r="A48">
        <f>Опт!$IJ$362</f>
        <v>0</v>
      </c>
      <c r="B48">
        <f>Опт!$IJ$362</f>
        <v>0</v>
      </c>
      <c r="C48">
        <f>Опт!$IJ$362</f>
        <v>0</v>
      </c>
      <c r="D48">
        <f>Опт!$IJ$362</f>
        <v>0</v>
      </c>
      <c r="E48" t="e">
        <f>Опт!#REF!</f>
        <v>#REF!</v>
      </c>
      <c r="F48">
        <f>Опт!$IJ$362</f>
        <v>0</v>
      </c>
      <c r="G48" t="e">
        <f>Опт!#REF!</f>
        <v>#REF!</v>
      </c>
      <c r="H48">
        <f>Опт!$IJ$362</f>
        <v>0</v>
      </c>
      <c r="I48">
        <f>Опт!$IJ$362</f>
        <v>0</v>
      </c>
    </row>
    <row r="49" spans="1:9" ht="11.25">
      <c r="A49">
        <f>Опт!$GI$310</f>
        <v>0</v>
      </c>
      <c r="B49">
        <f>Опт!$GI$310</f>
        <v>0</v>
      </c>
      <c r="C49">
        <f>Опт!$GI$310</f>
        <v>0</v>
      </c>
      <c r="D49">
        <f>Опт!$GI$310</f>
        <v>0</v>
      </c>
      <c r="E49" t="e">
        <f>Опт!#REF!</f>
        <v>#REF!</v>
      </c>
      <c r="F49">
        <f>Опт!$GI$310</f>
        <v>0</v>
      </c>
      <c r="G49" t="e">
        <f>Опт!#REF!</f>
        <v>#REF!</v>
      </c>
      <c r="H49">
        <f>Опт!$GI$310</f>
        <v>0</v>
      </c>
      <c r="I49">
        <f>Опт!$GI$310</f>
        <v>0</v>
      </c>
    </row>
    <row r="50" spans="1:9" ht="11.25">
      <c r="A50">
        <f>Опт!$BH$410</f>
        <v>0</v>
      </c>
      <c r="B50">
        <f>Опт!$BH$410</f>
        <v>0</v>
      </c>
      <c r="C50">
        <f>Опт!$BH$410</f>
        <v>0</v>
      </c>
      <c r="D50">
        <f>Опт!$BH$410</f>
        <v>0</v>
      </c>
      <c r="E50" t="e">
        <f>Опт!#REF!</f>
        <v>#REF!</v>
      </c>
      <c r="F50">
        <f>Опт!$BH$410</f>
        <v>0</v>
      </c>
      <c r="G50" t="e">
        <f>Опт!#REF!</f>
        <v>#REF!</v>
      </c>
      <c r="H50">
        <f>Опт!$BH$410</f>
        <v>0</v>
      </c>
      <c r="I50">
        <f>Опт!$BH$410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9" ht="11.25">
      <c r="A2">
        <f>Опт!B401</f>
        <v>0</v>
      </c>
      <c r="B2">
        <f>Опт!C401</f>
        <v>0</v>
      </c>
      <c r="C2">
        <f>Опт!D401</f>
        <v>0</v>
      </c>
      <c r="D2">
        <f>Опт!E401</f>
        <v>0</v>
      </c>
      <c r="E2" t="e">
        <f>Опт!#REF!</f>
        <v>#REF!</v>
      </c>
      <c r="F2">
        <f>Опт!H401</f>
        <v>0</v>
      </c>
      <c r="G2" t="e">
        <f>Опт!#REF!</f>
        <v>#REF!</v>
      </c>
      <c r="H2">
        <f>Опт!H401</f>
        <v>0</v>
      </c>
      <c r="I2">
        <f>Опт!H401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Опт!B411</f>
        <v>0</v>
      </c>
      <c r="B4">
        <f>Опт!C411</f>
        <v>0</v>
      </c>
      <c r="C4">
        <f>Опт!D411</f>
        <v>0</v>
      </c>
      <c r="D4">
        <f>Опт!E411</f>
        <v>0</v>
      </c>
      <c r="E4" t="e">
        <f>Опт!#REF!</f>
        <v>#REF!</v>
      </c>
      <c r="F4" s="554">
        <f>Опт!H411</f>
        <v>146.7</v>
      </c>
      <c r="G4" t="e">
        <f>Опт!#REF!</f>
        <v>#REF!</v>
      </c>
      <c r="H4" s="554">
        <f>Опт!H411</f>
        <v>146.7</v>
      </c>
      <c r="I4" s="554">
        <f>Опт!H411</f>
        <v>146.7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Опт!B416</f>
        <v>0</v>
      </c>
      <c r="B8">
        <f>Опт!C416</f>
        <v>0</v>
      </c>
      <c r="C8">
        <f>Опт!D416</f>
        <v>0</v>
      </c>
      <c r="D8">
        <f>Опт!E416</f>
        <v>0</v>
      </c>
      <c r="E8">
        <f>Опт!$O$386</f>
        <v>0</v>
      </c>
      <c r="F8" s="554">
        <f>Опт!H416</f>
        <v>106.9</v>
      </c>
      <c r="G8">
        <f>Опт!$O$386</f>
        <v>0</v>
      </c>
      <c r="H8" s="554">
        <f>Опт!H416</f>
        <v>106.9</v>
      </c>
      <c r="I8" s="554">
        <f>Опт!H416</f>
        <v>106.9</v>
      </c>
    </row>
    <row r="9" spans="1:9" ht="11.25">
      <c r="A9">
        <f>Опт!B421</f>
        <v>0</v>
      </c>
      <c r="B9">
        <f>Опт!C421</f>
        <v>0</v>
      </c>
      <c r="C9">
        <f>Опт!D421</f>
        <v>0</v>
      </c>
      <c r="D9">
        <f>Опт!E421</f>
        <v>0</v>
      </c>
      <c r="E9">
        <f>Опт!$P$387</f>
        <v>0</v>
      </c>
      <c r="F9" s="554">
        <f>Опт!H420</f>
        <v>0</v>
      </c>
      <c r="G9">
        <f>Опт!$P$387</f>
        <v>0</v>
      </c>
      <c r="H9" s="554">
        <f>Опт!H420</f>
        <v>0</v>
      </c>
      <c r="I9" s="554">
        <f>Опт!H420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54">
        <f>Опт!$H$372</f>
        <v>160.8</v>
      </c>
      <c r="B16" s="554">
        <f>Опт!$H$372</f>
        <v>160.8</v>
      </c>
      <c r="C16" s="554">
        <f>Опт!$H$372</f>
        <v>160.8</v>
      </c>
      <c r="D16" s="554">
        <f>Опт!$H$372</f>
        <v>160.8</v>
      </c>
      <c r="E16" s="554">
        <f>Опт!$H$372</f>
        <v>160.8</v>
      </c>
      <c r="F16" s="554">
        <f>Опт!$H$372</f>
        <v>160.8</v>
      </c>
      <c r="G16" s="554">
        <f>Опт!$H$372</f>
        <v>160.8</v>
      </c>
      <c r="H16" s="554">
        <f>Опт!$H$372</f>
        <v>160.8</v>
      </c>
      <c r="I16" s="554">
        <f>Опт!$H$372</f>
        <v>160.8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Опт!$CC$425</f>
        <v>0</v>
      </c>
      <c r="B18">
        <f>Опт!$CC$425</f>
        <v>0</v>
      </c>
      <c r="C18">
        <f>Опт!$CC$425</f>
        <v>0</v>
      </c>
      <c r="D18">
        <f>Опт!$CC$425</f>
        <v>0</v>
      </c>
      <c r="E18" t="e">
        <f>Опт!#REF!</f>
        <v>#REF!</v>
      </c>
      <c r="F18">
        <f>Опт!$CC$425</f>
        <v>0</v>
      </c>
      <c r="G18" t="e">
        <f>Опт!#REF!</f>
        <v>#REF!</v>
      </c>
      <c r="H18">
        <f>Опт!$CC$425</f>
        <v>0</v>
      </c>
      <c r="I18">
        <f>Опт!$CC$425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Опт!$AO$397</f>
        <v>0</v>
      </c>
      <c r="B20">
        <f>Опт!$AO$397</f>
        <v>0</v>
      </c>
      <c r="C20">
        <f>Опт!$AO$397</f>
        <v>0</v>
      </c>
      <c r="D20">
        <f>Опт!$AO$397</f>
        <v>0</v>
      </c>
      <c r="E20" t="e">
        <f>Опт!#REF!</f>
        <v>#REF!</v>
      </c>
      <c r="F20">
        <f>Опт!$AO$397</f>
        <v>0</v>
      </c>
      <c r="G20" t="e">
        <f>Опт!#REF!</f>
        <v>#REF!</v>
      </c>
      <c r="H20">
        <f>Опт!$AO$397</f>
        <v>0</v>
      </c>
      <c r="I20">
        <f>Опт!$AO$397</f>
        <v>0</v>
      </c>
    </row>
    <row r="21" spans="1:9" ht="11.25">
      <c r="A21">
        <f>Опт!$CQ$438</f>
        <v>0</v>
      </c>
      <c r="B21">
        <f>Опт!$CQ$438</f>
        <v>0</v>
      </c>
      <c r="C21">
        <f>Опт!$CQ$438</f>
        <v>0</v>
      </c>
      <c r="D21">
        <f>Опт!$CQ$438</f>
        <v>0</v>
      </c>
      <c r="E21" t="e">
        <f>Опт!#REF!</f>
        <v>#REF!</v>
      </c>
      <c r="F21">
        <f>Опт!$CQ$438</f>
        <v>0</v>
      </c>
      <c r="G21" t="e">
        <f>Опт!#REF!</f>
        <v>#REF!</v>
      </c>
      <c r="H21">
        <f>Опт!$CQ$438</f>
        <v>0</v>
      </c>
      <c r="I21">
        <f>Опт!$CQ$438</f>
        <v>0</v>
      </c>
    </row>
    <row r="22" spans="1:9" ht="11.25">
      <c r="A22">
        <f>Опт!$CR$439</f>
        <v>0</v>
      </c>
      <c r="B22">
        <f>Опт!$CR$439</f>
        <v>0</v>
      </c>
      <c r="C22">
        <f>Опт!$CR$439</f>
        <v>0</v>
      </c>
      <c r="D22">
        <f>Опт!$CR$439</f>
        <v>0</v>
      </c>
      <c r="E22" t="e">
        <f>Опт!#REF!</f>
        <v>#REF!</v>
      </c>
      <c r="F22">
        <f>Опт!$CR$439</f>
        <v>0</v>
      </c>
      <c r="G22" t="e">
        <f>Опт!#REF!</f>
        <v>#REF!</v>
      </c>
      <c r="H22">
        <f>Опт!$CR$439</f>
        <v>0</v>
      </c>
      <c r="I22">
        <f>Опт!$CR$439</f>
        <v>0</v>
      </c>
    </row>
    <row r="23" spans="1:9" ht="11.25">
      <c r="A23">
        <f>Опт!$CS$441</f>
        <v>0</v>
      </c>
      <c r="B23">
        <f>Опт!$CS$441</f>
        <v>0</v>
      </c>
      <c r="C23">
        <f>Опт!$CS$441</f>
        <v>0</v>
      </c>
      <c r="D23">
        <f>Опт!$CS$441</f>
        <v>0</v>
      </c>
      <c r="E23" t="e">
        <f>Опт!#REF!</f>
        <v>#REF!</v>
      </c>
      <c r="F23">
        <f>Опт!$CS$441</f>
        <v>0</v>
      </c>
      <c r="G23" t="e">
        <f>Опт!#REF!</f>
        <v>#REF!</v>
      </c>
      <c r="H23">
        <f>Опт!$CS$441</f>
        <v>0</v>
      </c>
      <c r="I23">
        <f>Опт!$CS$441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Опт!$CM$428</f>
        <v>0</v>
      </c>
      <c r="B3">
        <f>Опт!$CM$428</f>
        <v>0</v>
      </c>
      <c r="C3">
        <f>Опт!$CM$428</f>
        <v>0</v>
      </c>
      <c r="D3">
        <f>Опт!$CM$428</f>
        <v>0</v>
      </c>
      <c r="E3" t="e">
        <f>Опт!#REF!</f>
        <v>#REF!</v>
      </c>
      <c r="F3">
        <f>Опт!$CM$428</f>
        <v>0</v>
      </c>
      <c r="G3" t="e">
        <f>Опт!#REF!</f>
        <v>#REF!</v>
      </c>
      <c r="H3">
        <f>Опт!$CM$428</f>
        <v>0</v>
      </c>
      <c r="I3">
        <f>Опт!$CM$428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Опт!$CC$425</f>
        <v>0</v>
      </c>
      <c r="B5">
        <f>Опт!$CC$425</f>
        <v>0</v>
      </c>
      <c r="C5">
        <f>Опт!$CC$425</f>
        <v>0</v>
      </c>
      <c r="D5">
        <f>Опт!$CC$425</f>
        <v>0</v>
      </c>
      <c r="E5" t="e">
        <f>Опт!#REF!</f>
        <v>#REF!</v>
      </c>
      <c r="F5">
        <f>Опт!$CC$425</f>
        <v>0</v>
      </c>
      <c r="G5" t="e">
        <f>Опт!#REF!</f>
        <v>#REF!</v>
      </c>
      <c r="H5">
        <f>Опт!$CC$425</f>
        <v>0</v>
      </c>
      <c r="I5">
        <f>Опт!$CC$425</f>
        <v>0</v>
      </c>
    </row>
    <row r="6" spans="1:9" ht="11.25">
      <c r="A6">
        <f>Опт!$CE$426</f>
        <v>0</v>
      </c>
      <c r="B6">
        <f>Опт!$CE$426</f>
        <v>0</v>
      </c>
      <c r="C6">
        <f>Опт!$CE$426</f>
        <v>0</v>
      </c>
      <c r="D6">
        <f>Опт!$CE$426</f>
        <v>0</v>
      </c>
      <c r="E6" t="e">
        <f>Опт!#REF!</f>
        <v>#REF!</v>
      </c>
      <c r="F6">
        <f>Опт!$CE$426</f>
        <v>0</v>
      </c>
      <c r="G6" t="e">
        <f>Опт!#REF!</f>
        <v>#REF!</v>
      </c>
      <c r="H6">
        <f>Опт!$CE$426</f>
        <v>0</v>
      </c>
      <c r="I6">
        <f>Опт!$CE$426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Опт!$O$386</f>
        <v>0</v>
      </c>
      <c r="B8">
        <f>Опт!$O$386</f>
        <v>0</v>
      </c>
      <c r="C8">
        <f>Опт!$O$386</f>
        <v>0</v>
      </c>
      <c r="D8">
        <f>Опт!$O$386</f>
        <v>0</v>
      </c>
      <c r="E8">
        <f>Опт!$O$386</f>
        <v>0</v>
      </c>
      <c r="F8">
        <f>Опт!$O$386</f>
        <v>0</v>
      </c>
      <c r="G8">
        <f>Опт!$O$386</f>
        <v>0</v>
      </c>
      <c r="H8">
        <f>Опт!$O$386</f>
        <v>0</v>
      </c>
      <c r="I8">
        <f>Опт!$O$386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Опт!$AG$389</f>
        <v>0</v>
      </c>
      <c r="F10" t="e">
        <f>Опт!#REF!</f>
        <v>#REF!</v>
      </c>
      <c r="G10">
        <f>Опт!$AG$389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Опт!$AH$390</f>
        <v>0</v>
      </c>
      <c r="F11" s="554" t="e">
        <f>Опт!#REF!</f>
        <v>#REF!</v>
      </c>
      <c r="G11">
        <f>Опт!$AH$390</f>
        <v>0</v>
      </c>
      <c r="H11" s="554" t="e">
        <f>Опт!#REF!</f>
        <v>#REF!</v>
      </c>
      <c r="I11" s="554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Опт!$AI$391</f>
        <v>0</v>
      </c>
      <c r="F12" t="e">
        <f>Опт!#REF!</f>
        <v>#REF!</v>
      </c>
      <c r="G12">
        <f>Опт!$AI$391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Опт!$AJ$392</f>
        <v>0</v>
      </c>
      <c r="F13" s="554" t="e">
        <f>Опт!#REF!</f>
        <v>#REF!</v>
      </c>
      <c r="G13">
        <f>Опт!$AJ$392</f>
        <v>0</v>
      </c>
      <c r="H13" s="554" t="e">
        <f>Опт!#REF!</f>
        <v>#REF!</v>
      </c>
      <c r="I13" s="554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Опт!$AK$393</f>
        <v>0</v>
      </c>
      <c r="F14" t="e">
        <f>Опт!#REF!</f>
        <v>#REF!</v>
      </c>
      <c r="G14">
        <f>Опт!$AK$393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Опт!$AL$394</f>
        <v>0</v>
      </c>
      <c r="F16" s="554" t="e">
        <f>Опт!#REF!</f>
        <v>#REF!</v>
      </c>
      <c r="G16">
        <f>Опт!$AL$394</f>
        <v>0</v>
      </c>
      <c r="H16" s="554" t="e">
        <f>Опт!#REF!</f>
        <v>#REF!</v>
      </c>
      <c r="I16" s="554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Опт!$AM$395</f>
        <v>0</v>
      </c>
      <c r="F17" s="554" t="e">
        <f>Опт!#REF!</f>
        <v>#REF!</v>
      </c>
      <c r="G17">
        <f>Опт!$AM$395</f>
        <v>0</v>
      </c>
      <c r="H17" s="554" t="e">
        <f>Опт!#REF!</f>
        <v>#REF!</v>
      </c>
      <c r="I17" s="554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Опт!$AN$396</f>
        <v>0</v>
      </c>
      <c r="F18" s="554" t="e">
        <f>Опт!#REF!</f>
        <v>#REF!</v>
      </c>
      <c r="G18">
        <f>Опт!$AN$396</f>
        <v>0</v>
      </c>
      <c r="H18" s="554" t="e">
        <f>Опт!#REF!</f>
        <v>#REF!</v>
      </c>
      <c r="I18" s="554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Опт!$AP$398</f>
        <v>0</v>
      </c>
      <c r="F19" s="554" t="e">
        <f>Опт!#REF!</f>
        <v>#REF!</v>
      </c>
      <c r="G19">
        <f>Опт!$AP$398</f>
        <v>0</v>
      </c>
      <c r="H19" s="554" t="e">
        <f>Опт!#REF!</f>
        <v>#REF!</v>
      </c>
      <c r="I19" s="554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Опт!$AQ$399</f>
        <v>0</v>
      </c>
      <c r="F20" s="554" t="e">
        <f>Опт!#REF!</f>
        <v>#REF!</v>
      </c>
      <c r="G20">
        <f>Опт!$AQ$399</f>
        <v>0</v>
      </c>
      <c r="H20" s="554" t="e">
        <f>Опт!#REF!</f>
        <v>#REF!</v>
      </c>
      <c r="I20" s="554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Опт!$AR$400</f>
        <v>0</v>
      </c>
      <c r="F21" s="554" t="e">
        <f>Опт!#REF!</f>
        <v>#REF!</v>
      </c>
      <c r="G21">
        <f>Опт!$AR$400</f>
        <v>0</v>
      </c>
      <c r="H21" s="554" t="e">
        <f>Опт!#REF!</f>
        <v>#REF!</v>
      </c>
      <c r="I21" s="554" t="e">
        <f>Опт!#REF!</f>
        <v>#REF!</v>
      </c>
    </row>
    <row r="22" spans="1:9" ht="11.25">
      <c r="A22">
        <f>Опт!$AK$393</f>
        <v>0</v>
      </c>
      <c r="B22">
        <f>Опт!$AK$393</f>
        <v>0</v>
      </c>
      <c r="C22">
        <f>Опт!$AK$393</f>
        <v>0</v>
      </c>
      <c r="D22">
        <f>Опт!$AK$393</f>
        <v>0</v>
      </c>
      <c r="E22" t="e">
        <f>Опт!#REF!</f>
        <v>#REF!</v>
      </c>
      <c r="F22">
        <f>Опт!$AK$393</f>
        <v>0</v>
      </c>
      <c r="G22" t="e">
        <f>Опт!#REF!</f>
        <v>#REF!</v>
      </c>
      <c r="H22">
        <f>Опт!$AK$393</f>
        <v>0</v>
      </c>
      <c r="I22">
        <f>Опт!$AK$393</f>
        <v>0</v>
      </c>
    </row>
    <row r="23" spans="1:9" ht="11.25">
      <c r="A23">
        <f>Опт!$AL$394</f>
        <v>0</v>
      </c>
      <c r="B23">
        <f>Опт!$AL$394</f>
        <v>0</v>
      </c>
      <c r="C23">
        <f>Опт!$AL$394</f>
        <v>0</v>
      </c>
      <c r="D23">
        <f>Опт!$AL$394</f>
        <v>0</v>
      </c>
      <c r="E23" t="e">
        <f>Опт!#REF!</f>
        <v>#REF!</v>
      </c>
      <c r="F23">
        <f>Опт!$AL$394</f>
        <v>0</v>
      </c>
      <c r="G23" t="e">
        <f>Опт!#REF!</f>
        <v>#REF!</v>
      </c>
      <c r="H23">
        <f>Опт!$AL$394</f>
        <v>0</v>
      </c>
      <c r="I23">
        <f>Опт!$AL$394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54" t="e">
        <f>Опт!#REF!</f>
        <v>#REF!</v>
      </c>
      <c r="G24" t="e">
        <f>Опт!#REF!</f>
        <v>#REF!</v>
      </c>
      <c r="H24" s="554" t="e">
        <f>Опт!#REF!</f>
        <v>#REF!</v>
      </c>
      <c r="I24" s="554" t="e">
        <f>Опт!#REF!</f>
        <v>#REF!</v>
      </c>
    </row>
    <row r="25" spans="1:9" ht="11.25">
      <c r="A25">
        <f>Опт!B467</f>
        <v>0</v>
      </c>
      <c r="B25">
        <f>Опт!C467</f>
        <v>0</v>
      </c>
      <c r="C25">
        <f>Опт!D467</f>
        <v>0</v>
      </c>
      <c r="D25">
        <f>Опт!E467</f>
        <v>0</v>
      </c>
      <c r="E25" t="e">
        <f>Опт!#REF!</f>
        <v>#REF!</v>
      </c>
      <c r="F25" s="554">
        <f>Опт!H467</f>
        <v>66.7</v>
      </c>
      <c r="G25" t="e">
        <f>Опт!#REF!</f>
        <v>#REF!</v>
      </c>
      <c r="H25" s="554">
        <f>Опт!H467</f>
        <v>66.7</v>
      </c>
      <c r="I25" s="554">
        <f>Опт!H467</f>
        <v>66.7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Опт!B468</f>
        <v>0</v>
      </c>
      <c r="B27">
        <f>Опт!C468</f>
        <v>0</v>
      </c>
      <c r="C27">
        <f>Опт!D468</f>
        <v>0</v>
      </c>
      <c r="D27">
        <f>Опт!E468</f>
        <v>0</v>
      </c>
      <c r="E27">
        <f>Опт!$BA$401</f>
        <v>0</v>
      </c>
      <c r="F27" s="554">
        <f>Опт!H468</f>
        <v>35.6</v>
      </c>
      <c r="G27">
        <f>Опт!$BA$401</f>
        <v>0</v>
      </c>
      <c r="H27" s="554">
        <f>Опт!H468</f>
        <v>35.6</v>
      </c>
      <c r="I27" s="554">
        <f>Опт!H468</f>
        <v>35.6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Опт!$BS$420</f>
        <v>0</v>
      </c>
      <c r="B29">
        <f>Опт!$BS$420</f>
        <v>0</v>
      </c>
      <c r="C29">
        <f>Опт!$BS$420</f>
        <v>0</v>
      </c>
      <c r="D29">
        <f>Опт!$BS$420</f>
        <v>0</v>
      </c>
      <c r="E29" t="e">
        <f>Опт!#REF!</f>
        <v>#REF!</v>
      </c>
      <c r="F29">
        <f>Опт!$BS$420</f>
        <v>0</v>
      </c>
      <c r="G29" t="e">
        <f>Опт!#REF!</f>
        <v>#REF!</v>
      </c>
      <c r="H29">
        <f>Опт!$BS$420</f>
        <v>0</v>
      </c>
      <c r="I29">
        <f>Опт!$BS$420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Опт!$BF$404</f>
        <v>0</v>
      </c>
      <c r="B31">
        <f>Опт!$BF$404</f>
        <v>0</v>
      </c>
      <c r="C31">
        <f>Опт!$BF$404</f>
        <v>0</v>
      </c>
      <c r="D31">
        <f>Опт!$BF$404</f>
        <v>0</v>
      </c>
      <c r="E31">
        <f>Опт!$BF$404</f>
        <v>0</v>
      </c>
      <c r="F31">
        <f>Опт!$BF$404</f>
        <v>0</v>
      </c>
      <c r="G31">
        <f>Опт!$BF$404</f>
        <v>0</v>
      </c>
      <c r="H31">
        <f>Опт!$BF$404</f>
        <v>0</v>
      </c>
      <c r="I31">
        <f>Опт!$BF$404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Опт!$BJ$411</f>
        <v>0</v>
      </c>
      <c r="B33">
        <f>Опт!$BJ$411</f>
        <v>0</v>
      </c>
      <c r="C33">
        <f>Опт!$BJ$411</f>
        <v>0</v>
      </c>
      <c r="D33">
        <f>Опт!$BJ$411</f>
        <v>0</v>
      </c>
      <c r="E33">
        <f>Опт!$BJ$411</f>
        <v>0</v>
      </c>
      <c r="F33">
        <f>Опт!$BJ$411</f>
        <v>0</v>
      </c>
      <c r="G33">
        <f>Опт!$BJ$411</f>
        <v>0</v>
      </c>
      <c r="H33">
        <f>Опт!$BJ$411</f>
        <v>0</v>
      </c>
      <c r="I33">
        <f>Опт!$BJ$411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Опт!$BK$412</f>
        <v>0</v>
      </c>
      <c r="F34" s="554" t="e">
        <f>Опт!#REF!</f>
        <v>#REF!</v>
      </c>
      <c r="G34">
        <f>Опт!$BK$412</f>
        <v>0</v>
      </c>
      <c r="H34" s="554" t="e">
        <f>Опт!#REF!</f>
        <v>#REF!</v>
      </c>
      <c r="I34" s="554" t="e">
        <f>Опт!#REF!</f>
        <v>#REF!</v>
      </c>
    </row>
    <row r="35" spans="1:9" ht="11.25">
      <c r="A35">
        <f>Опт!$BW$424</f>
        <v>0</v>
      </c>
      <c r="B35">
        <f>Опт!$BW$424</f>
        <v>0</v>
      </c>
      <c r="C35">
        <f>Опт!$BW$424</f>
        <v>0</v>
      </c>
      <c r="D35">
        <f>Опт!$BW$424</f>
        <v>0</v>
      </c>
      <c r="E35">
        <f>Опт!$BW$424</f>
        <v>0</v>
      </c>
      <c r="F35">
        <f>Опт!$BW$424</f>
        <v>0</v>
      </c>
      <c r="G35">
        <f>Опт!$BW$424</f>
        <v>0</v>
      </c>
      <c r="H35">
        <f>Опт!$BW$424</f>
        <v>0</v>
      </c>
      <c r="I35">
        <f>Опт!$BW$424</f>
        <v>0</v>
      </c>
    </row>
    <row r="36" spans="1:9" ht="11.25">
      <c r="A36">
        <f>Опт!$BP$416</f>
        <v>0</v>
      </c>
      <c r="B36">
        <f>Опт!$BP$416</f>
        <v>0</v>
      </c>
      <c r="C36">
        <f>Опт!$BP$416</f>
        <v>0</v>
      </c>
      <c r="D36">
        <f>Опт!$BP$416</f>
        <v>0</v>
      </c>
      <c r="E36">
        <f>Опт!$BP$416</f>
        <v>0</v>
      </c>
      <c r="F36">
        <f>Опт!$BP$416</f>
        <v>0</v>
      </c>
      <c r="G36">
        <f>Опт!$BP$416</f>
        <v>0</v>
      </c>
      <c r="H36">
        <f>Опт!$BP$416</f>
        <v>0</v>
      </c>
      <c r="I36">
        <f>Опт!$BP$416</f>
        <v>0</v>
      </c>
    </row>
    <row r="37" spans="1:9" ht="11.25">
      <c r="A37">
        <f>Опт!$BJ$411</f>
        <v>0</v>
      </c>
      <c r="B37">
        <f>Опт!$BJ$411</f>
        <v>0</v>
      </c>
      <c r="C37">
        <f>Опт!$BJ$411</f>
        <v>0</v>
      </c>
      <c r="D37">
        <f>Опт!$BJ$411</f>
        <v>0</v>
      </c>
      <c r="E37">
        <f>Опт!$BJ$411</f>
        <v>0</v>
      </c>
      <c r="F37">
        <f>Опт!$BJ$411</f>
        <v>0</v>
      </c>
      <c r="G37">
        <f>Опт!$BJ$411</f>
        <v>0</v>
      </c>
      <c r="H37">
        <f>Опт!$BJ$411</f>
        <v>0</v>
      </c>
      <c r="I37">
        <f>Опт!$BJ$411</f>
        <v>0</v>
      </c>
    </row>
    <row r="38" spans="1:9" ht="11.25">
      <c r="A38">
        <f>Опт!$BK$412</f>
        <v>0</v>
      </c>
      <c r="B38">
        <f>Опт!$BK$412</f>
        <v>0</v>
      </c>
      <c r="C38">
        <f>Опт!$BK$412</f>
        <v>0</v>
      </c>
      <c r="D38">
        <f>Опт!$BK$412</f>
        <v>0</v>
      </c>
      <c r="E38">
        <f>Опт!$BK$412</f>
        <v>0</v>
      </c>
      <c r="F38">
        <f>Опт!$BK$412</f>
        <v>0</v>
      </c>
      <c r="G38">
        <f>Опт!$BK$412</f>
        <v>0</v>
      </c>
      <c r="H38">
        <f>Опт!$BK$412</f>
        <v>0</v>
      </c>
      <c r="I38">
        <f>Опт!$BK$412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0.5" style="0" customWidth="1"/>
  </cols>
  <sheetData>
    <row r="1" spans="1:9" ht="15.75">
      <c r="A1" s="548" t="s">
        <v>9</v>
      </c>
      <c r="B1" s="548"/>
      <c r="C1" s="548"/>
      <c r="D1" s="549" t="s">
        <v>10</v>
      </c>
      <c r="E1" s="549"/>
      <c r="F1" s="550" t="s">
        <v>594</v>
      </c>
      <c r="G1" s="551" t="s">
        <v>595</v>
      </c>
      <c r="H1" s="552" t="s">
        <v>12</v>
      </c>
      <c r="I1" s="553" t="s">
        <v>596</v>
      </c>
    </row>
    <row r="2" spans="1:9" ht="11.25">
      <c r="A2">
        <f>Опт!B556</f>
        <v>0</v>
      </c>
      <c r="B2">
        <f>Опт!C556</f>
        <v>0</v>
      </c>
      <c r="C2">
        <f>Опт!D556</f>
        <v>0</v>
      </c>
      <c r="D2">
        <f>Опт!E556</f>
        <v>0</v>
      </c>
      <c r="E2">
        <f>Опт!$BN$414</f>
        <v>0</v>
      </c>
      <c r="F2" s="554">
        <f>Опт!H556</f>
        <v>28.9</v>
      </c>
      <c r="G2">
        <f>Опт!$BN$414</f>
        <v>0</v>
      </c>
      <c r="H2" s="554">
        <f>Опт!H561</f>
        <v>33.9</v>
      </c>
      <c r="I2" s="554">
        <f>Опт!H561</f>
        <v>33.9</v>
      </c>
    </row>
    <row r="3" spans="1:9" ht="11.25">
      <c r="A3">
        <f>Опт!B561</f>
        <v>0</v>
      </c>
      <c r="B3">
        <f>Опт!C561</f>
        <v>0</v>
      </c>
      <c r="C3">
        <f>Опт!D561</f>
        <v>0</v>
      </c>
      <c r="D3">
        <f>Опт!E561</f>
        <v>0</v>
      </c>
      <c r="E3">
        <f>Опт!$BO$415</f>
        <v>0</v>
      </c>
      <c r="F3" s="554">
        <f>Опт!H561</f>
        <v>33.9</v>
      </c>
      <c r="G3">
        <f>Опт!$BO$415</f>
        <v>0</v>
      </c>
      <c r="H3" s="554">
        <f>Опт!H561</f>
        <v>33.9</v>
      </c>
      <c r="I3" s="554">
        <f>Опт!H561</f>
        <v>33.9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Опт!$BP$416</f>
        <v>0</v>
      </c>
      <c r="F4" t="e">
        <f>Опт!#REF!</f>
        <v>#REF!</v>
      </c>
      <c r="G4">
        <f>Опт!$BP$416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Опт!$BJ$411</f>
        <v>0</v>
      </c>
      <c r="B5">
        <f>Опт!$BJ$411</f>
        <v>0</v>
      </c>
      <c r="C5">
        <f>Опт!$BJ$411</f>
        <v>0</v>
      </c>
      <c r="D5">
        <f>Опт!$BJ$411</f>
        <v>0</v>
      </c>
      <c r="E5">
        <f>Опт!$BJ$411</f>
        <v>0</v>
      </c>
      <c r="F5">
        <f>Опт!$BJ$411</f>
        <v>0</v>
      </c>
      <c r="G5">
        <f>Опт!$BJ$411</f>
        <v>0</v>
      </c>
      <c r="H5">
        <f>Опт!$BJ$411</f>
        <v>0</v>
      </c>
      <c r="I5">
        <f>Опт!$BJ$411</f>
        <v>0</v>
      </c>
    </row>
    <row r="6" spans="1:9" ht="11.25">
      <c r="A6">
        <f>Опт!B565</f>
        <v>0</v>
      </c>
      <c r="B6">
        <f>Опт!C565</f>
        <v>0</v>
      </c>
      <c r="C6">
        <f>Опт!D565</f>
        <v>0</v>
      </c>
      <c r="D6">
        <f>Опт!E565</f>
        <v>0</v>
      </c>
      <c r="E6">
        <f>Опт!$BT$421</f>
        <v>0</v>
      </c>
      <c r="F6" s="554">
        <f>Опт!H565</f>
        <v>28.9</v>
      </c>
      <c r="G6">
        <f>Опт!$BT$421</f>
        <v>0</v>
      </c>
      <c r="H6" s="554">
        <f>Опт!H565</f>
        <v>28.9</v>
      </c>
      <c r="I6" s="554">
        <f>Опт!H565</f>
        <v>28.9</v>
      </c>
    </row>
    <row r="7" spans="1:9" ht="11.25">
      <c r="A7">
        <f>Опт!$BV$423</f>
        <v>0</v>
      </c>
      <c r="B7">
        <f>Опт!$BV$423</f>
        <v>0</v>
      </c>
      <c r="C7">
        <f>Опт!$BV$423</f>
        <v>0</v>
      </c>
      <c r="D7">
        <f>Опт!$BV$423</f>
        <v>0</v>
      </c>
      <c r="E7">
        <f>Опт!$BV$423</f>
        <v>0</v>
      </c>
      <c r="F7">
        <f>Опт!$BV$423</f>
        <v>0</v>
      </c>
      <c r="G7">
        <f>Опт!$BV$423</f>
        <v>0</v>
      </c>
      <c r="H7">
        <f>Опт!$BV$423</f>
        <v>0</v>
      </c>
      <c r="I7">
        <f>Опт!$BV$423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Опт!B566</f>
        <v>0</v>
      </c>
      <c r="B9">
        <f>Опт!C566</f>
        <v>0</v>
      </c>
      <c r="C9">
        <f>Опт!D566</f>
        <v>0</v>
      </c>
      <c r="D9">
        <f>Опт!E566</f>
        <v>0</v>
      </c>
      <c r="E9" t="e">
        <f>Опт!#REF!</f>
        <v>#REF!</v>
      </c>
      <c r="F9" s="554">
        <f>Опт!H566</f>
        <v>25.9</v>
      </c>
      <c r="G9" t="e">
        <f>Опт!#REF!</f>
        <v>#REF!</v>
      </c>
      <c r="H9" s="554">
        <f>Опт!H566</f>
        <v>25.9</v>
      </c>
      <c r="I9" s="554">
        <f>Опт!H566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Опт!$BW$424</f>
        <v>0</v>
      </c>
      <c r="F10" s="554" t="e">
        <f>Опт!#REF!</f>
        <v>#REF!</v>
      </c>
      <c r="G10">
        <f>Опт!$BW$424</f>
        <v>0</v>
      </c>
      <c r="H10" s="554" t="e">
        <f>Опт!#REF!</f>
        <v>#REF!</v>
      </c>
      <c r="I10" s="554" t="e">
        <f>Опт!#REF!</f>
        <v>#REF!</v>
      </c>
    </row>
    <row r="11" spans="1:9" ht="11.25">
      <c r="A11">
        <f>Опт!$BR$419</f>
        <v>0</v>
      </c>
      <c r="B11">
        <f>Опт!$BR$419</f>
        <v>0</v>
      </c>
      <c r="C11">
        <f>Опт!$BR$419</f>
        <v>0</v>
      </c>
      <c r="D11">
        <f>Опт!$BR$419</f>
        <v>0</v>
      </c>
      <c r="E11">
        <f>Опт!$BR$419</f>
        <v>0</v>
      </c>
      <c r="F11">
        <f>Опт!$BR$419</f>
        <v>0</v>
      </c>
      <c r="G11">
        <f>Опт!$BR$419</f>
        <v>0</v>
      </c>
      <c r="H11">
        <f>Опт!$BR$419</f>
        <v>0</v>
      </c>
      <c r="I11">
        <f>Опт!$BR$419</f>
        <v>0</v>
      </c>
    </row>
    <row r="12" spans="1:9" ht="11.25">
      <c r="A12">
        <f>Опт!$CQ$438</f>
        <v>0</v>
      </c>
      <c r="B12">
        <f>Опт!$CQ$438</f>
        <v>0</v>
      </c>
      <c r="C12">
        <f>Опт!$CQ$438</f>
        <v>0</v>
      </c>
      <c r="D12">
        <f>Опт!$CQ$438</f>
        <v>0</v>
      </c>
      <c r="E12" t="e">
        <f>Опт!#REF!</f>
        <v>#REF!</v>
      </c>
      <c r="F12">
        <f>Опт!$CQ$438</f>
        <v>0</v>
      </c>
      <c r="G12" t="e">
        <f>Опт!#REF!</f>
        <v>#REF!</v>
      </c>
      <c r="H12">
        <f>Опт!$CQ$438</f>
        <v>0</v>
      </c>
      <c r="I12">
        <f>Опт!$CQ$438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Опт!$CQ$438</f>
        <v>0</v>
      </c>
      <c r="B14">
        <f>Опт!$CQ$438</f>
        <v>0</v>
      </c>
      <c r="C14">
        <f>Опт!$CQ$438</f>
        <v>0</v>
      </c>
      <c r="D14">
        <f>Опт!$CQ$438</f>
        <v>0</v>
      </c>
      <c r="E14" t="e">
        <f>Опт!#REF!</f>
        <v>#REF!</v>
      </c>
      <c r="F14">
        <f>Опт!$CQ$438</f>
        <v>0</v>
      </c>
      <c r="G14" t="e">
        <f>Опт!#REF!</f>
        <v>#REF!</v>
      </c>
      <c r="H14">
        <f>Опт!$CQ$438</f>
        <v>0</v>
      </c>
      <c r="I14">
        <f>Опт!$CQ$438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54" t="e">
        <f>Опт!#REF!</f>
        <v>#REF!</v>
      </c>
      <c r="G15" t="e">
        <f>Опт!#REF!</f>
        <v>#REF!</v>
      </c>
      <c r="H15" s="554" t="e">
        <f>Опт!#REF!</f>
        <v>#REF!</v>
      </c>
      <c r="I15" s="554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54" t="e">
        <f>Опт!#REF!</f>
        <v>#REF!</v>
      </c>
      <c r="G16" t="e">
        <f>Опт!#REF!</f>
        <v>#REF!</v>
      </c>
      <c r="H16" s="554" t="e">
        <f>Опт!#REF!</f>
        <v>#REF!</v>
      </c>
      <c r="I16" s="554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2021-10-22T10:56:09Z</dcterms:modified>
  <cp:category/>
  <cp:version/>
  <cp:contentType/>
  <cp:contentStatus/>
  <cp:revision>117</cp:revision>
</cp:coreProperties>
</file>